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90" yWindow="195" windowWidth="15480" windowHeight="11325" activeTab="1"/>
  </bookViews>
  <sheets>
    <sheet name="IQL" sheetId="7" r:id="rId1"/>
    <sheet name="ПРАЙС" sheetId="6" r:id="rId2"/>
  </sheets>
  <definedNames>
    <definedName name="_xlnm._FilterDatabase" localSheetId="1" hidden="1">ПРАЙС!$A$9:$I$50</definedName>
    <definedName name="_xlnm.Print_Area" localSheetId="0">IQL!$A$1:$EP$79</definedName>
  </definedNames>
  <calcPr calcId="145621"/>
</workbook>
</file>

<file path=xl/calcChain.xml><?xml version="1.0" encoding="utf-8"?>
<calcChain xmlns="http://schemas.openxmlformats.org/spreadsheetml/2006/main">
  <c r="DB28" i="7" l="1"/>
  <c r="CG28" i="7"/>
  <c r="BL28" i="7"/>
  <c r="AQ18" i="7"/>
  <c r="V72" i="7" l="1"/>
  <c r="D22" i="6"/>
  <c r="D45" i="6"/>
  <c r="D46" i="6"/>
  <c r="D47" i="6"/>
  <c r="D48" i="6"/>
  <c r="D49" i="6"/>
  <c r="D50" i="6"/>
  <c r="D37" i="6"/>
  <c r="D25" i="6"/>
  <c r="D11" i="6"/>
  <c r="D12" i="6"/>
  <c r="D13" i="6"/>
  <c r="D14" i="6"/>
  <c r="D15" i="6"/>
  <c r="D16" i="6"/>
  <c r="D17" i="6"/>
  <c r="D18" i="6"/>
  <c r="D19" i="6"/>
  <c r="D20" i="6"/>
  <c r="D21" i="6"/>
  <c r="D23" i="6"/>
  <c r="D24" i="6"/>
  <c r="D26" i="6"/>
  <c r="D27" i="6"/>
  <c r="D28" i="6"/>
  <c r="D29" i="6"/>
  <c r="D30" i="6"/>
  <c r="D31" i="6"/>
  <c r="D32" i="6"/>
  <c r="D33" i="6"/>
  <c r="D34" i="6"/>
  <c r="D35" i="6"/>
  <c r="D36" i="6"/>
  <c r="D38" i="6"/>
  <c r="D39" i="6"/>
  <c r="D40" i="6"/>
  <c r="D41" i="6"/>
  <c r="D42" i="6"/>
  <c r="D43" i="6"/>
  <c r="D44" i="6"/>
  <c r="D10" i="6"/>
  <c r="AQ8" i="7"/>
  <c r="BL8" i="7"/>
  <c r="AQ48" i="7"/>
  <c r="V18" i="7"/>
  <c r="BL38" i="7"/>
  <c r="DW48" i="7"/>
  <c r="DB8" i="7"/>
  <c r="AQ28" i="7"/>
  <c r="A8" i="7"/>
  <c r="DB48" i="7"/>
  <c r="A48" i="7"/>
  <c r="V38" i="7"/>
  <c r="V48" i="7"/>
  <c r="A38" i="7"/>
  <c r="BL48" i="7"/>
  <c r="CG59" i="7"/>
  <c r="A72" i="7"/>
  <c r="AQ38" i="7"/>
  <c r="CG8" i="7"/>
  <c r="DW18" i="7"/>
  <c r="BL18" i="7"/>
  <c r="CG18" i="7"/>
  <c r="BL59" i="7"/>
  <c r="DB38" i="7"/>
  <c r="V8" i="7"/>
  <c r="A18" i="7"/>
  <c r="DB18" i="7"/>
  <c r="DW8" i="7"/>
  <c r="V28" i="7"/>
  <c r="CG48" i="7"/>
  <c r="A28" i="7"/>
  <c r="AQ59" i="7"/>
  <c r="V59" i="7"/>
  <c r="A59" i="7"/>
  <c r="CG38" i="7"/>
  <c r="DW38" i="7"/>
</calcChain>
</file>

<file path=xl/sharedStrings.xml><?xml version="1.0" encoding="utf-8"?>
<sst xmlns="http://schemas.openxmlformats.org/spreadsheetml/2006/main" count="177" uniqueCount="172">
  <si>
    <t>Прайс в грн.з пдв</t>
  </si>
  <si>
    <t>"ЗАТВЕРДЖУЮ"</t>
  </si>
  <si>
    <t>Назва виробу</t>
  </si>
  <si>
    <t>Артикул</t>
  </si>
  <si>
    <t>Код</t>
  </si>
  <si>
    <t>ЦІНА, грн з ПДВ</t>
  </si>
  <si>
    <t>Опора промежуточная</t>
  </si>
  <si>
    <t>Полка навесная под монитор</t>
  </si>
  <si>
    <t>Тумба под оргтехнику</t>
  </si>
  <si>
    <t>Журнальный стол</t>
  </si>
  <si>
    <t>Шкаф средний</t>
  </si>
  <si>
    <t>864x500x460h</t>
  </si>
  <si>
    <t>1420x500x560h</t>
  </si>
  <si>
    <t>1240x720x960h</t>
  </si>
  <si>
    <t>1640x720x960h</t>
  </si>
  <si>
    <t>1440x720x960h</t>
  </si>
  <si>
    <t>1200x1420x960h</t>
  </si>
  <si>
    <t>1400x1420x960h</t>
  </si>
  <si>
    <t>1600x1420x960h</t>
  </si>
  <si>
    <t>1220x1420x960h</t>
  </si>
  <si>
    <t>1420x1420x960h</t>
  </si>
  <si>
    <t>1620x1420x960h</t>
  </si>
  <si>
    <t>20x720x960h</t>
  </si>
  <si>
    <t>20x1420x960h</t>
  </si>
  <si>
    <t>40x720x960h</t>
  </si>
  <si>
    <t>Перегородка стола</t>
  </si>
  <si>
    <t>960x500x560h</t>
  </si>
  <si>
    <t>Шкаф двойной</t>
  </si>
  <si>
    <t>Полка навесная</t>
  </si>
  <si>
    <t>1420x417x960h</t>
  </si>
  <si>
    <t>Стол одноместный</t>
  </si>
  <si>
    <t>Стол двухместный</t>
  </si>
  <si>
    <t>Опоры замыкающие</t>
  </si>
  <si>
    <t>Перегородка стола фронт/профиль</t>
  </si>
  <si>
    <t>Шкаф гардероб</t>
  </si>
  <si>
    <t>Дверь</t>
  </si>
  <si>
    <t>450х18х730h</t>
  </si>
  <si>
    <t>Стелаж</t>
  </si>
  <si>
    <t>1420x417x1603h</t>
  </si>
  <si>
    <t>600x417x1603h</t>
  </si>
  <si>
    <t>1182x417x1603h</t>
  </si>
  <si>
    <t>600х417х1603h</t>
  </si>
  <si>
    <t>Тумба приставная до стола</t>
  </si>
  <si>
    <t>*</t>
  </si>
  <si>
    <t>**</t>
  </si>
  <si>
    <t>***</t>
  </si>
  <si>
    <t>****</t>
  </si>
  <si>
    <t>- подходит для всех столов.</t>
  </si>
  <si>
    <t>Секция одноместная</t>
  </si>
  <si>
    <t>Секция двухместная</t>
  </si>
  <si>
    <t>Секция двухместная замыкающая</t>
  </si>
  <si>
    <t>Шкаф</t>
  </si>
  <si>
    <t>Скамья</t>
  </si>
  <si>
    <t>*****</t>
  </si>
  <si>
    <t>1240x1420x960h</t>
  </si>
  <si>
    <t>1440x1420x960h</t>
  </si>
  <si>
    <t>1640x1420x960h</t>
  </si>
  <si>
    <t>1420x417x1227h</t>
  </si>
  <si>
    <t>600x417x1227h</t>
  </si>
  <si>
    <t>280x209x58h</t>
  </si>
  <si>
    <t>600x209x58h</t>
  </si>
  <si>
    <t>400x249x58h</t>
  </si>
  <si>
    <t>700x249x58h</t>
  </si>
  <si>
    <t>Мягкая накладка</t>
  </si>
  <si>
    <t>1300x550x60h</t>
  </si>
  <si>
    <t>1716х596х692h</t>
  </si>
  <si>
    <t>меблевий концерн MERX/мебелі для персоналу/ серія IQ_Lite</t>
  </si>
  <si>
    <t>iQ Lite</t>
  </si>
  <si>
    <t>iQL101</t>
  </si>
  <si>
    <t>iQL102</t>
  </si>
  <si>
    <t>iQL103</t>
  </si>
  <si>
    <t>iQL104</t>
  </si>
  <si>
    <t>iQL105</t>
  </si>
  <si>
    <t>iQL106</t>
  </si>
  <si>
    <t>iQL111</t>
  </si>
  <si>
    <t>iQL112</t>
  </si>
  <si>
    <t>iQL113</t>
  </si>
  <si>
    <t>iQL114</t>
  </si>
  <si>
    <t>iQL115</t>
  </si>
  <si>
    <t>iQL116</t>
  </si>
  <si>
    <t>iQL117</t>
  </si>
  <si>
    <t>iQL118</t>
  </si>
  <si>
    <t>iQL119</t>
  </si>
  <si>
    <t>iQ701</t>
  </si>
  <si>
    <t>iQ702</t>
  </si>
  <si>
    <t>iQ711</t>
  </si>
  <si>
    <t>iQL401*</t>
  </si>
  <si>
    <t>iQL402*</t>
  </si>
  <si>
    <t>iQL411*</t>
  </si>
  <si>
    <t>iQL412*</t>
  </si>
  <si>
    <t>iQL801*</t>
  </si>
  <si>
    <t>iQL802*</t>
  </si>
  <si>
    <t>iQL803**</t>
  </si>
  <si>
    <t>iQL201***</t>
  </si>
  <si>
    <t>iQL202***</t>
  </si>
  <si>
    <t>iQL211</t>
  </si>
  <si>
    <t>iQL212</t>
  </si>
  <si>
    <t>iQL221</t>
  </si>
  <si>
    <t>iQL222</t>
  </si>
  <si>
    <t>iQL141</t>
  </si>
  <si>
    <t>iQL311</t>
  </si>
  <si>
    <t>iQL321</t>
  </si>
  <si>
    <t>iQL322</t>
  </si>
  <si>
    <t>iQL331</t>
  </si>
  <si>
    <t>iQL601****</t>
  </si>
  <si>
    <t>iQL501</t>
  </si>
  <si>
    <t>1200x720x960h</t>
  </si>
  <si>
    <t>1400x720x960h</t>
  </si>
  <si>
    <t>1600x720x960h</t>
  </si>
  <si>
    <t>- подходит для изделий iQL102, iQL103, iQL105, iQL106, iQL112, iQL113, iQL115, iQL116, iQL118, iQL119.</t>
  </si>
  <si>
    <t>- подходит для изделий iQL117, iQL118, iQL119 или может быть  отдельно стоящая (крепление на задней стенке при необходимости прячется во внутрь тумбы).</t>
  </si>
  <si>
    <t>- для изделий iQL311, iQL321, iQL322</t>
  </si>
  <si>
    <t>- устанавливается по индивидуальному заказу на iQL501</t>
  </si>
  <si>
    <t>iQL520</t>
  </si>
  <si>
    <t>iQL530</t>
  </si>
  <si>
    <t>Цветочник</t>
  </si>
  <si>
    <t>1220x300x960h</t>
  </si>
  <si>
    <t>1000х20x266h</t>
  </si>
  <si>
    <t>1200х20x266h</t>
  </si>
  <si>
    <t>1400х20x266h</t>
  </si>
  <si>
    <t>___________</t>
  </si>
  <si>
    <t>Сітар О.В.</t>
  </si>
  <si>
    <t>Начальник ПЕВ</t>
  </si>
  <si>
    <t>Кулинич О.І.</t>
  </si>
  <si>
    <t>Якименко Г.В.</t>
  </si>
  <si>
    <t>ОМ Стіл одномісний  IQL101</t>
  </si>
  <si>
    <t>ОМ Стіл одномісний  IQL103</t>
  </si>
  <si>
    <t>ОМ Секція одномісн  IQL104</t>
  </si>
  <si>
    <t>ОМ Секція одномісн  IQL105</t>
  </si>
  <si>
    <t>ОМ Секція одномісн  IQL106</t>
  </si>
  <si>
    <t>ОМ Стіл двомісний  IQL111</t>
  </si>
  <si>
    <t>ОМ Стіл двомісний  IQL112</t>
  </si>
  <si>
    <t>ОМ Стіл двомісний  IQL113</t>
  </si>
  <si>
    <t>ОМ Секція двомісна  IQL114</t>
  </si>
  <si>
    <t>ОМ Секція двомісна  IQL115</t>
  </si>
  <si>
    <t>ОМ Секція двомісна  IQL116</t>
  </si>
  <si>
    <t>ОМ Секція двом.замик. IQL118</t>
  </si>
  <si>
    <t>ОМ Секція двом.замик. IQL119</t>
  </si>
  <si>
    <t>ОМ Стелаж  IQL211</t>
  </si>
  <si>
    <t>ОМ Стелаж  IQL212</t>
  </si>
  <si>
    <t>ОМ Шафа середня  IQL311</t>
  </si>
  <si>
    <t>ОМ Шафа  IQL321</t>
  </si>
  <si>
    <t>ОМ Шафа подвійна  IQL322</t>
  </si>
  <si>
    <t>ОМ Шафа гардероб  IQL331</t>
  </si>
  <si>
    <t>ОМ Квітник  IQL520</t>
  </si>
  <si>
    <t>ОМ Квітник  IQL530</t>
  </si>
  <si>
    <t>ОМ Перегородка столу  IQL801</t>
  </si>
  <si>
    <t>ОМ Перегородка столу  IQL802</t>
  </si>
  <si>
    <t>ОМ Перегородка столу  IQL803</t>
  </si>
  <si>
    <t>ОМ Стіл одномісний  IQL102</t>
  </si>
  <si>
    <t>ОМ Тумба прист.д/стол IQL201</t>
  </si>
  <si>
    <t>ОМ Тумба прист.д/стол  IQL202</t>
  </si>
  <si>
    <t>ОМ Тумба п/оргтехніку IQL222</t>
  </si>
  <si>
    <t>ОМ Журнальний стіл IQL141</t>
  </si>
  <si>
    <t>ОМ Двері IQL601</t>
  </si>
  <si>
    <t>ПРАЙС-ЛИСТ на меблі для персоналу IQ Light, Україна</t>
  </si>
  <si>
    <t>ОМ Опора проміжна IQ701</t>
  </si>
  <si>
    <t>ОМ Опора проміжна IQ702</t>
  </si>
  <si>
    <t>ОМ Опори замикаючі IQ711</t>
  </si>
  <si>
    <t>ОМ Полиця навісн.п/мон.IQL401</t>
  </si>
  <si>
    <t>ОМ Полиця навісн.п/мон. IQL402</t>
  </si>
  <si>
    <t>ОМ Полиця навісна IQL411</t>
  </si>
  <si>
    <t>ОМ Полиця навісна IQL412</t>
  </si>
  <si>
    <t>ОМ Тумба п/оргтехніку IQL221</t>
  </si>
  <si>
    <t>ОМ Лава IQL501</t>
  </si>
  <si>
    <t>ОМ Секція двоміс.замик. IQL117</t>
  </si>
  <si>
    <t>OM М'яка накладка IQL511</t>
  </si>
  <si>
    <t>iQL511*****</t>
  </si>
  <si>
    <t>Заступник генерального директора зі збуту ОМ</t>
  </si>
  <si>
    <t>Економіст із ціноутворення</t>
  </si>
  <si>
    <t>Генеральний директор ТОВ "Меркс Інтеріо"</t>
  </si>
  <si>
    <t>___________ Бойко О.Л.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</si>
</sst>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Helv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Arial"/>
      <family val="2"/>
      <charset val="204"/>
    </font>
    <font>
      <sz val="12"/>
      <name val="Arial Cyr"/>
      <charset val="204"/>
    </font>
    <font>
      <b/>
      <sz val="9"/>
      <name val="MagistralC"/>
      <family val="5"/>
    </font>
    <font>
      <b/>
      <sz val="10"/>
      <name val="Arial Cyr"/>
      <charset val="204"/>
    </font>
    <font>
      <sz val="11"/>
      <name val="Arial Cyr"/>
      <charset val="204"/>
    </font>
    <font>
      <b/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20"/>
      <color theme="0"/>
      <name val="Arial Cyr"/>
      <charset val="204"/>
    </font>
    <font>
      <sz val="10"/>
      <color theme="0"/>
      <name val="Arial Cyr"/>
      <charset val="204"/>
    </font>
    <font>
      <sz val="10"/>
      <color theme="0"/>
      <name val="Arial"/>
      <family val="2"/>
      <charset val="204"/>
    </font>
    <font>
      <b/>
      <sz val="12"/>
      <color rgb="FFFF0000"/>
      <name val="Arial Cyr"/>
      <charset val="204"/>
    </font>
    <font>
      <b/>
      <sz val="12"/>
      <color theme="0"/>
      <name val="Arial Cyr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2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5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5" applyNumberFormat="0" applyAlignment="0" applyProtection="0"/>
    <xf numFmtId="0" fontId="15" fillId="27" borderId="6" applyNumberFormat="0" applyAlignment="0" applyProtection="0"/>
    <xf numFmtId="0" fontId="16" fillId="27" borderId="5" applyNumberFormat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28" borderId="11" applyNumberFormat="0" applyAlignment="0" applyProtection="0"/>
    <xf numFmtId="0" fontId="22" fillId="0" borderId="0" applyNumberFormat="0" applyFill="0" applyBorder="0" applyAlignment="0" applyProtection="0"/>
    <xf numFmtId="0" fontId="23" fillId="29" borderId="0" applyNumberFormat="0" applyBorder="0" applyAlignment="0" applyProtection="0"/>
    <xf numFmtId="0" fontId="4" fillId="0" borderId="0"/>
    <xf numFmtId="0" fontId="1" fillId="0" borderId="0"/>
    <xf numFmtId="0" fontId="24" fillId="30" borderId="0" applyNumberFormat="0" applyBorder="0" applyAlignment="0" applyProtection="0"/>
    <xf numFmtId="0" fontId="25" fillId="0" borderId="0" applyNumberFormat="0" applyFill="0" applyBorder="0" applyAlignment="0" applyProtection="0"/>
    <xf numFmtId="0" fontId="12" fillId="31" borderId="12" applyNumberFormat="0" applyFont="0" applyAlignment="0" applyProtection="0"/>
    <xf numFmtId="0" fontId="26" fillId="0" borderId="13" applyNumberFormat="0" applyFill="0" applyAlignment="0" applyProtection="0"/>
    <xf numFmtId="0" fontId="3" fillId="0" borderId="0"/>
    <xf numFmtId="0" fontId="27" fillId="0" borderId="0" applyNumberFormat="0" applyFill="0" applyBorder="0" applyAlignment="0" applyProtection="0"/>
    <xf numFmtId="0" fontId="28" fillId="32" borderId="0" applyNumberFormat="0" applyBorder="0" applyAlignment="0" applyProtection="0"/>
  </cellStyleXfs>
  <cellXfs count="58">
    <xf numFmtId="0" fontId="0" fillId="0" borderId="0" xfId="0"/>
    <xf numFmtId="0" fontId="4" fillId="0" borderId="0" xfId="0" applyFont="1"/>
    <xf numFmtId="4" fontId="4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Alignment="1"/>
    <xf numFmtId="0" fontId="6" fillId="0" borderId="0" xfId="0" applyFont="1"/>
    <xf numFmtId="1" fontId="4" fillId="0" borderId="0" xfId="0" applyNumberFormat="1" applyFont="1"/>
    <xf numFmtId="0" fontId="5" fillId="0" borderId="0" xfId="0" applyFont="1" applyAlignment="1"/>
    <xf numFmtId="0" fontId="4" fillId="0" borderId="0" xfId="0" applyFont="1" applyFill="1" applyBorder="1" applyAlignment="1"/>
    <xf numFmtId="0" fontId="5" fillId="0" borderId="1" xfId="0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29" fillId="0" borderId="0" xfId="0" applyFont="1" applyFill="1" applyBorder="1" applyAlignment="1">
      <alignment vertical="center" textRotation="90"/>
    </xf>
    <xf numFmtId="0" fontId="0" fillId="0" borderId="0" xfId="0" quotePrefix="1" applyBorder="1"/>
    <xf numFmtId="0" fontId="7" fillId="0" borderId="0" xfId="0" applyFont="1" applyBorder="1"/>
    <xf numFmtId="0" fontId="7" fillId="0" borderId="0" xfId="0" applyFont="1" applyFill="1" applyBorder="1"/>
    <xf numFmtId="0" fontId="8" fillId="0" borderId="2" xfId="0" applyFont="1" applyFill="1" applyBorder="1" applyAlignment="1"/>
    <xf numFmtId="0" fontId="0" fillId="0" borderId="0" xfId="0" applyBorder="1" applyAlignment="1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vertical="top"/>
    </xf>
    <xf numFmtId="4" fontId="4" fillId="0" borderId="1" xfId="0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/>
    <xf numFmtId="0" fontId="30" fillId="0" borderId="1" xfId="0" applyFont="1" applyBorder="1"/>
    <xf numFmtId="0" fontId="0" fillId="0" borderId="1" xfId="0" applyBorder="1" applyAlignment="1">
      <alignment horizontal="left"/>
    </xf>
    <xf numFmtId="0" fontId="30" fillId="0" borderId="1" xfId="0" applyNumberFormat="1" applyFont="1" applyBorder="1" applyAlignment="1">
      <alignment horizontal="left"/>
    </xf>
    <xf numFmtId="0" fontId="31" fillId="0" borderId="1" xfId="36" applyNumberFormat="1" applyFont="1" applyBorder="1" applyAlignment="1">
      <alignment horizontal="left"/>
    </xf>
    <xf numFmtId="0" fontId="4" fillId="0" borderId="1" xfId="36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10" fillId="0" borderId="0" xfId="0" applyFont="1" applyBorder="1" applyAlignment="1"/>
    <xf numFmtId="0" fontId="11" fillId="0" borderId="4" xfId="37" applyFont="1" applyFill="1" applyBorder="1" applyAlignment="1"/>
    <xf numFmtId="4" fontId="4" fillId="0" borderId="0" xfId="0" applyNumberFormat="1" applyFont="1" applyAlignment="1">
      <alignment horizontal="right"/>
    </xf>
    <xf numFmtId="2" fontId="4" fillId="0" borderId="0" xfId="0" applyNumberFormat="1" applyFont="1"/>
    <xf numFmtId="0" fontId="0" fillId="0" borderId="1" xfId="0" applyFont="1" applyBorder="1" applyAlignment="1">
      <alignment vertical="top"/>
    </xf>
    <xf numFmtId="4" fontId="34" fillId="0" borderId="0" xfId="0" applyNumberFormat="1" applyFont="1" applyFill="1" applyBorder="1" applyAlignment="1"/>
    <xf numFmtId="0" fontId="4" fillId="0" borderId="0" xfId="0" applyFont="1" applyFill="1"/>
    <xf numFmtId="0" fontId="34" fillId="0" borderId="0" xfId="0" applyFont="1" applyFill="1" applyBorder="1"/>
    <xf numFmtId="0" fontId="34" fillId="0" borderId="0" xfId="0" applyFont="1" applyFill="1" applyBorder="1" applyAlignment="1"/>
    <xf numFmtId="0" fontId="4" fillId="0" borderId="0" xfId="0" applyFont="1" applyFill="1" applyBorder="1"/>
    <xf numFmtId="0" fontId="35" fillId="0" borderId="0" xfId="0" applyFont="1" applyFill="1" applyBorder="1"/>
    <xf numFmtId="4" fontId="5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right" vertical="center" wrapText="1"/>
    </xf>
    <xf numFmtId="3" fontId="36" fillId="0" borderId="0" xfId="0" applyNumberFormat="1" applyFont="1" applyFill="1"/>
    <xf numFmtId="3" fontId="10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33" fillId="33" borderId="0" xfId="0" applyFont="1" applyFill="1" applyBorder="1" applyAlignment="1">
      <alignment horizontal="left" vertical="center"/>
    </xf>
    <xf numFmtId="0" fontId="29" fillId="33" borderId="0" xfId="0" applyFont="1" applyFill="1" applyBorder="1" applyAlignment="1">
      <alignment horizontal="center" vertical="center" textRotation="90"/>
    </xf>
    <xf numFmtId="0" fontId="33" fillId="0" borderId="0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7" fillId="33" borderId="0" xfId="0" applyFont="1" applyFill="1" applyBorder="1" applyAlignment="1">
      <alignment horizontal="left" vertical="center"/>
    </xf>
    <xf numFmtId="0" fontId="4" fillId="0" borderId="0" xfId="0" applyFont="1" applyAlignment="1">
      <alignment horizontal="right"/>
    </xf>
    <xf numFmtId="14" fontId="4" fillId="0" borderId="0" xfId="0" applyNumberFormat="1" applyFont="1" applyAlignment="1">
      <alignment horizontal="left"/>
    </xf>
  </cellXfs>
  <cellStyles count="4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36"/>
    <cellStyle name="Обычный_Кабинет Орфей" xfId="37"/>
    <cellStyle name="Плохой" xfId="38" builtinId="27" customBuiltin="1"/>
    <cellStyle name="Пояснение" xfId="39" builtinId="53" customBuiltin="1"/>
    <cellStyle name="Примечание 2" xfId="40"/>
    <cellStyle name="Связанная ячейка" xfId="41" builtinId="24" customBuiltin="1"/>
    <cellStyle name="Стиль 1" xfId="42"/>
    <cellStyle name="Текст предупреждения" xfId="43" builtinId="11" customBuiltin="1"/>
    <cellStyle name="Хороший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9525</xdr:rowOff>
        </xdr:from>
        <xdr:to>
          <xdr:col>5</xdr:col>
          <xdr:colOff>57150</xdr:colOff>
          <xdr:row>0</xdr:row>
          <xdr:rowOff>142875</xdr:rowOff>
        </xdr:to>
        <xdr:sp macro="" textlink="">
          <xdr:nvSpPr>
            <xdr:cNvPr id="39029" name="Object 117" hidden="1">
              <a:extLst>
                <a:ext uri="{63B3BB69-23CF-44E3-9099-C40C66FF867C}">
                  <a14:compatExt spid="_x0000_s39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</xdr:col>
          <xdr:colOff>66675</xdr:colOff>
          <xdr:row>47</xdr:row>
          <xdr:rowOff>57150</xdr:rowOff>
        </xdr:from>
        <xdr:to>
          <xdr:col>103</xdr:col>
          <xdr:colOff>85725</xdr:colOff>
          <xdr:row>52</xdr:row>
          <xdr:rowOff>123825</xdr:rowOff>
        </xdr:to>
        <xdr:sp macro="" textlink="">
          <xdr:nvSpPr>
            <xdr:cNvPr id="39757" name="Object 845" hidden="1">
              <a:extLst>
                <a:ext uri="{63B3BB69-23CF-44E3-9099-C40C66FF867C}">
                  <a14:compatExt spid="_x0000_s39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113</xdr:col>
          <xdr:colOff>19050</xdr:colOff>
          <xdr:row>46</xdr:row>
          <xdr:rowOff>38100</xdr:rowOff>
        </xdr:from>
        <xdr:to>
          <xdr:col>124</xdr:col>
          <xdr:colOff>57150</xdr:colOff>
          <xdr:row>52</xdr:row>
          <xdr:rowOff>142875</xdr:rowOff>
        </xdr:to>
        <xdr:sp macro="" textlink="">
          <xdr:nvSpPr>
            <xdr:cNvPr id="39883" name="Object 971" hidden="1">
              <a:extLst>
                <a:ext uri="{63B3BB69-23CF-44E3-9099-C40C66FF867C}">
                  <a14:compatExt spid="_x0000_s39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46</xdr:row>
          <xdr:rowOff>104775</xdr:rowOff>
        </xdr:from>
        <xdr:to>
          <xdr:col>19</xdr:col>
          <xdr:colOff>28575</xdr:colOff>
          <xdr:row>53</xdr:row>
          <xdr:rowOff>76200</xdr:rowOff>
        </xdr:to>
        <xdr:sp macro="" textlink="">
          <xdr:nvSpPr>
            <xdr:cNvPr id="39933" name="Object 1021" hidden="1">
              <a:extLst>
                <a:ext uri="{63B3BB69-23CF-44E3-9099-C40C66FF867C}">
                  <a14:compatExt spid="_x0000_s39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76200</xdr:colOff>
          <xdr:row>46</xdr:row>
          <xdr:rowOff>9525</xdr:rowOff>
        </xdr:from>
        <xdr:to>
          <xdr:col>40</xdr:col>
          <xdr:colOff>19050</xdr:colOff>
          <xdr:row>53</xdr:row>
          <xdr:rowOff>104775</xdr:rowOff>
        </xdr:to>
        <xdr:sp macro="" textlink="">
          <xdr:nvSpPr>
            <xdr:cNvPr id="39934" name="Object 1022" hidden="1">
              <a:extLst>
                <a:ext uri="{63B3BB69-23CF-44E3-9099-C40C66FF867C}">
                  <a14:compatExt spid="_x0000_s39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85725</xdr:colOff>
          <xdr:row>56</xdr:row>
          <xdr:rowOff>9525</xdr:rowOff>
        </xdr:from>
        <xdr:to>
          <xdr:col>62</xdr:col>
          <xdr:colOff>9525</xdr:colOff>
          <xdr:row>67</xdr:row>
          <xdr:rowOff>28575</xdr:rowOff>
        </xdr:to>
        <xdr:sp macro="" textlink="">
          <xdr:nvSpPr>
            <xdr:cNvPr id="41028" name="Object 1092" hidden="1">
              <a:extLst>
                <a:ext uri="{63B3BB69-23CF-44E3-9099-C40C66FF867C}">
                  <a14:compatExt spid="_x0000_s4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0</xdr:colOff>
          <xdr:row>56</xdr:row>
          <xdr:rowOff>19050</xdr:rowOff>
        </xdr:from>
        <xdr:to>
          <xdr:col>40</xdr:col>
          <xdr:colOff>57150</xdr:colOff>
          <xdr:row>66</xdr:row>
          <xdr:rowOff>142875</xdr:rowOff>
        </xdr:to>
        <xdr:sp macro="" textlink="">
          <xdr:nvSpPr>
            <xdr:cNvPr id="41029" name="Object 1093" hidden="1">
              <a:extLst>
                <a:ext uri="{63B3BB69-23CF-44E3-9099-C40C66FF867C}">
                  <a14:compatExt spid="_x0000_s4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85725</xdr:colOff>
          <xdr:row>58</xdr:row>
          <xdr:rowOff>0</xdr:rowOff>
        </xdr:from>
        <xdr:to>
          <xdr:col>18</xdr:col>
          <xdr:colOff>85725</xdr:colOff>
          <xdr:row>67</xdr:row>
          <xdr:rowOff>9525</xdr:rowOff>
        </xdr:to>
        <xdr:sp macro="" textlink="">
          <xdr:nvSpPr>
            <xdr:cNvPr id="41030" name="Object 1094" hidden="1">
              <a:extLst>
                <a:ext uri="{63B3BB69-23CF-44E3-9099-C40C66FF867C}">
                  <a14:compatExt spid="_x0000_s4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73</xdr:col>
          <xdr:colOff>38100</xdr:colOff>
          <xdr:row>45</xdr:row>
          <xdr:rowOff>28575</xdr:rowOff>
        </xdr:from>
        <xdr:to>
          <xdr:col>82</xdr:col>
          <xdr:colOff>85725</xdr:colOff>
          <xdr:row>53</xdr:row>
          <xdr:rowOff>95250</xdr:rowOff>
        </xdr:to>
        <xdr:sp macro="" textlink="">
          <xdr:nvSpPr>
            <xdr:cNvPr id="41093" name="Object 1157" hidden="1">
              <a:extLst>
                <a:ext uri="{63B3BB69-23CF-44E3-9099-C40C66FF867C}">
                  <a14:compatExt spid="_x0000_s4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95</xdr:col>
          <xdr:colOff>9525</xdr:colOff>
          <xdr:row>58</xdr:row>
          <xdr:rowOff>19050</xdr:rowOff>
        </xdr:from>
        <xdr:to>
          <xdr:col>99</xdr:col>
          <xdr:colOff>57150</xdr:colOff>
          <xdr:row>63</xdr:row>
          <xdr:rowOff>142875</xdr:rowOff>
        </xdr:to>
        <xdr:sp macro="" textlink="">
          <xdr:nvSpPr>
            <xdr:cNvPr id="41094" name="Object 1158" hidden="1">
              <a:extLst>
                <a:ext uri="{63B3BB69-23CF-44E3-9099-C40C66FF867C}">
                  <a14:compatExt spid="_x0000_s4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76200</xdr:colOff>
          <xdr:row>46</xdr:row>
          <xdr:rowOff>28575</xdr:rowOff>
        </xdr:from>
        <xdr:to>
          <xdr:col>61</xdr:col>
          <xdr:colOff>9525</xdr:colOff>
          <xdr:row>53</xdr:row>
          <xdr:rowOff>114300</xdr:rowOff>
        </xdr:to>
        <xdr:sp macro="" textlink="">
          <xdr:nvSpPr>
            <xdr:cNvPr id="41914" name="Object 1978" hidden="1">
              <a:extLst>
                <a:ext uri="{63B3BB69-23CF-44E3-9099-C40C66FF867C}">
                  <a14:compatExt spid="_x0000_s4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</xdr:col>
          <xdr:colOff>9525</xdr:colOff>
          <xdr:row>25</xdr:row>
          <xdr:rowOff>142875</xdr:rowOff>
        </xdr:from>
        <xdr:to>
          <xdr:col>79</xdr:col>
          <xdr:colOff>0</xdr:colOff>
          <xdr:row>33</xdr:row>
          <xdr:rowOff>0</xdr:rowOff>
        </xdr:to>
        <xdr:sp macro="" textlink="">
          <xdr:nvSpPr>
            <xdr:cNvPr id="43041" name="Object 2081" hidden="1">
              <a:extLst>
                <a:ext uri="{63B3BB69-23CF-44E3-9099-C40C66FF867C}">
                  <a14:compatExt spid="_x0000_s4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</xdr:col>
          <xdr:colOff>104775</xdr:colOff>
          <xdr:row>25</xdr:row>
          <xdr:rowOff>142875</xdr:rowOff>
        </xdr:from>
        <xdr:to>
          <xdr:col>100</xdr:col>
          <xdr:colOff>85725</xdr:colOff>
          <xdr:row>32</xdr:row>
          <xdr:rowOff>142875</xdr:rowOff>
        </xdr:to>
        <xdr:sp macro="" textlink="">
          <xdr:nvSpPr>
            <xdr:cNvPr id="43042" name="Object 2082" hidden="1">
              <a:extLst>
                <a:ext uri="{63B3BB69-23CF-44E3-9099-C40C66FF867C}">
                  <a14:compatExt spid="_x0000_s4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114</xdr:col>
          <xdr:colOff>28575</xdr:colOff>
          <xdr:row>25</xdr:row>
          <xdr:rowOff>142875</xdr:rowOff>
        </xdr:from>
        <xdr:to>
          <xdr:col>125</xdr:col>
          <xdr:colOff>9525</xdr:colOff>
          <xdr:row>32</xdr:row>
          <xdr:rowOff>142875</xdr:rowOff>
        </xdr:to>
        <xdr:sp macro="" textlink="">
          <xdr:nvSpPr>
            <xdr:cNvPr id="43051" name="Object 2091" hidden="1">
              <a:extLst>
                <a:ext uri="{63B3BB69-23CF-44E3-9099-C40C66FF867C}">
                  <a14:compatExt spid="_x0000_s4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52</xdr:col>
          <xdr:colOff>76200</xdr:colOff>
          <xdr:row>38</xdr:row>
          <xdr:rowOff>57150</xdr:rowOff>
        </xdr:from>
        <xdr:to>
          <xdr:col>60</xdr:col>
          <xdr:colOff>95250</xdr:colOff>
          <xdr:row>42</xdr:row>
          <xdr:rowOff>0</xdr:rowOff>
        </xdr:to>
        <xdr:sp macro="" textlink="">
          <xdr:nvSpPr>
            <xdr:cNvPr id="43060" name="Object 2100" hidden="1">
              <a:extLst>
                <a:ext uri="{63B3BB69-23CF-44E3-9099-C40C66FF867C}">
                  <a14:compatExt spid="_x0000_s4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68</xdr:col>
          <xdr:colOff>76200</xdr:colOff>
          <xdr:row>36</xdr:row>
          <xdr:rowOff>66675</xdr:rowOff>
        </xdr:from>
        <xdr:to>
          <xdr:col>82</xdr:col>
          <xdr:colOff>104775</xdr:colOff>
          <xdr:row>42</xdr:row>
          <xdr:rowOff>9525</xdr:rowOff>
        </xdr:to>
        <xdr:sp macro="" textlink="">
          <xdr:nvSpPr>
            <xdr:cNvPr id="43061" name="Object 2101" hidden="1">
              <a:extLst>
                <a:ext uri="{63B3BB69-23CF-44E3-9099-C40C66FF867C}">
                  <a14:compatExt spid="_x0000_s4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38</xdr:row>
          <xdr:rowOff>28575</xdr:rowOff>
        </xdr:from>
        <xdr:to>
          <xdr:col>18</xdr:col>
          <xdr:colOff>28575</xdr:colOff>
          <xdr:row>42</xdr:row>
          <xdr:rowOff>19050</xdr:rowOff>
        </xdr:to>
        <xdr:sp macro="" textlink="">
          <xdr:nvSpPr>
            <xdr:cNvPr id="43062" name="Object 2102" hidden="1">
              <a:extLst>
                <a:ext uri="{63B3BB69-23CF-44E3-9099-C40C66FF867C}">
                  <a14:compatExt spid="_x0000_s4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36</xdr:row>
          <xdr:rowOff>66675</xdr:rowOff>
        </xdr:from>
        <xdr:to>
          <xdr:col>43</xdr:col>
          <xdr:colOff>0</xdr:colOff>
          <xdr:row>42</xdr:row>
          <xdr:rowOff>76200</xdr:rowOff>
        </xdr:to>
        <xdr:sp macro="" textlink="">
          <xdr:nvSpPr>
            <xdr:cNvPr id="43063" name="Object 2103" hidden="1">
              <a:extLst>
                <a:ext uri="{63B3BB69-23CF-44E3-9099-C40C66FF867C}">
                  <a14:compatExt spid="_x0000_s4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134</xdr:col>
          <xdr:colOff>9525</xdr:colOff>
          <xdr:row>47</xdr:row>
          <xdr:rowOff>19050</xdr:rowOff>
        </xdr:from>
        <xdr:to>
          <xdr:col>144</xdr:col>
          <xdr:colOff>9525</xdr:colOff>
          <xdr:row>53</xdr:row>
          <xdr:rowOff>0</xdr:rowOff>
        </xdr:to>
        <xdr:sp macro="" textlink="">
          <xdr:nvSpPr>
            <xdr:cNvPr id="43064" name="Object 2104" hidden="1">
              <a:extLst>
                <a:ext uri="{63B3BB69-23CF-44E3-9099-C40C66FF867C}">
                  <a14:compatExt spid="_x0000_s4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</xdr:col>
          <xdr:colOff>76200</xdr:colOff>
          <xdr:row>56</xdr:row>
          <xdr:rowOff>9525</xdr:rowOff>
        </xdr:from>
        <xdr:to>
          <xdr:col>83</xdr:col>
          <xdr:colOff>0</xdr:colOff>
          <xdr:row>67</xdr:row>
          <xdr:rowOff>0</xdr:rowOff>
        </xdr:to>
        <xdr:sp macro="" textlink="">
          <xdr:nvSpPr>
            <xdr:cNvPr id="43072" name="Object 2112" hidden="1">
              <a:extLst>
                <a:ext uri="{63B3BB69-23CF-44E3-9099-C40C66FF867C}">
                  <a14:compatExt spid="_x0000_s4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70</xdr:row>
          <xdr:rowOff>0</xdr:rowOff>
        </xdr:from>
        <xdr:to>
          <xdr:col>19</xdr:col>
          <xdr:colOff>0</xdr:colOff>
          <xdr:row>76</xdr:row>
          <xdr:rowOff>142875</xdr:rowOff>
        </xdr:to>
        <xdr:sp macro="" textlink="">
          <xdr:nvSpPr>
            <xdr:cNvPr id="43184" name="Object 2224" hidden="1">
              <a:extLst>
                <a:ext uri="{63B3BB69-23CF-44E3-9099-C40C66FF867C}">
                  <a14:compatExt spid="_x0000_s4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19050</xdr:colOff>
          <xdr:row>70</xdr:row>
          <xdr:rowOff>104775</xdr:rowOff>
        </xdr:from>
        <xdr:to>
          <xdr:col>37</xdr:col>
          <xdr:colOff>85725</xdr:colOff>
          <xdr:row>74</xdr:row>
          <xdr:rowOff>142875</xdr:rowOff>
        </xdr:to>
        <xdr:sp macro="" textlink="">
          <xdr:nvSpPr>
            <xdr:cNvPr id="43185" name="Object 2225" hidden="1">
              <a:extLst>
                <a:ext uri="{63B3BB69-23CF-44E3-9099-C40C66FF867C}">
                  <a14:compatExt spid="_x0000_s4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28575</xdr:colOff>
          <xdr:row>16</xdr:row>
          <xdr:rowOff>47625</xdr:rowOff>
        </xdr:from>
        <xdr:to>
          <xdr:col>42</xdr:col>
          <xdr:colOff>66675</xdr:colOff>
          <xdr:row>23</xdr:row>
          <xdr:rowOff>123825</xdr:rowOff>
        </xdr:to>
        <xdr:sp macro="" textlink="">
          <xdr:nvSpPr>
            <xdr:cNvPr id="43186" name="Object 2226" hidden="1">
              <a:extLst>
                <a:ext uri="{63B3BB69-23CF-44E3-9099-C40C66FF867C}">
                  <a14:compatExt spid="_x0000_s4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57150</xdr:colOff>
          <xdr:row>26</xdr:row>
          <xdr:rowOff>19050</xdr:rowOff>
        </xdr:from>
        <xdr:to>
          <xdr:col>44</xdr:col>
          <xdr:colOff>57150</xdr:colOff>
          <xdr:row>33</xdr:row>
          <xdr:rowOff>66675</xdr:rowOff>
        </xdr:to>
        <xdr:sp macro="" textlink="">
          <xdr:nvSpPr>
            <xdr:cNvPr id="43187" name="Object 2227" hidden="1">
              <a:extLst>
                <a:ext uri="{63B3BB69-23CF-44E3-9099-C40C66FF867C}">
                  <a14:compatExt spid="_x0000_s4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6</xdr:row>
          <xdr:rowOff>66675</xdr:rowOff>
        </xdr:from>
        <xdr:to>
          <xdr:col>21</xdr:col>
          <xdr:colOff>95250</xdr:colOff>
          <xdr:row>13</xdr:row>
          <xdr:rowOff>76200</xdr:rowOff>
        </xdr:to>
        <xdr:sp macro="" textlink="">
          <xdr:nvSpPr>
            <xdr:cNvPr id="43188" name="Object 2228" hidden="1">
              <a:extLst>
                <a:ext uri="{63B3BB69-23CF-44E3-9099-C40C66FF867C}">
                  <a14:compatExt spid="_x0000_s4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38100</xdr:colOff>
          <xdr:row>6</xdr:row>
          <xdr:rowOff>57150</xdr:rowOff>
        </xdr:from>
        <xdr:to>
          <xdr:col>43</xdr:col>
          <xdr:colOff>38100</xdr:colOff>
          <xdr:row>13</xdr:row>
          <xdr:rowOff>104775</xdr:rowOff>
        </xdr:to>
        <xdr:sp macro="" textlink="">
          <xdr:nvSpPr>
            <xdr:cNvPr id="43189" name="Object 2229" hidden="1">
              <a:extLst>
                <a:ext uri="{63B3BB69-23CF-44E3-9099-C40C66FF867C}">
                  <a14:compatExt spid="_x0000_s4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66675</xdr:colOff>
          <xdr:row>6</xdr:row>
          <xdr:rowOff>0</xdr:rowOff>
        </xdr:from>
        <xdr:to>
          <xdr:col>65</xdr:col>
          <xdr:colOff>19050</xdr:colOff>
          <xdr:row>13</xdr:row>
          <xdr:rowOff>85725</xdr:rowOff>
        </xdr:to>
        <xdr:sp macro="" textlink="">
          <xdr:nvSpPr>
            <xdr:cNvPr id="43190" name="Object 2230" hidden="1">
              <a:extLst>
                <a:ext uri="{63B3BB69-23CF-44E3-9099-C40C66FF867C}">
                  <a14:compatExt spid="_x0000_s4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76200</xdr:colOff>
          <xdr:row>6</xdr:row>
          <xdr:rowOff>66675</xdr:rowOff>
        </xdr:from>
        <xdr:to>
          <xdr:col>84</xdr:col>
          <xdr:colOff>66675</xdr:colOff>
          <xdr:row>13</xdr:row>
          <xdr:rowOff>47625</xdr:rowOff>
        </xdr:to>
        <xdr:sp macro="" textlink="">
          <xdr:nvSpPr>
            <xdr:cNvPr id="43191" name="Object 2231" hidden="1">
              <a:extLst>
                <a:ext uri="{63B3BB69-23CF-44E3-9099-C40C66FF867C}">
                  <a14:compatExt spid="_x0000_s4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</xdr:col>
          <xdr:colOff>28575</xdr:colOff>
          <xdr:row>6</xdr:row>
          <xdr:rowOff>19050</xdr:rowOff>
        </xdr:from>
        <xdr:to>
          <xdr:col>106</xdr:col>
          <xdr:colOff>38100</xdr:colOff>
          <xdr:row>13</xdr:row>
          <xdr:rowOff>66675</xdr:rowOff>
        </xdr:to>
        <xdr:sp macro="" textlink="">
          <xdr:nvSpPr>
            <xdr:cNvPr id="43192" name="Object 2232" hidden="1">
              <a:extLst>
                <a:ext uri="{63B3BB69-23CF-44E3-9099-C40C66FF867C}">
                  <a14:compatExt spid="_x0000_s4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</xdr:col>
          <xdr:colOff>19050</xdr:colOff>
          <xdr:row>6</xdr:row>
          <xdr:rowOff>9525</xdr:rowOff>
        </xdr:from>
        <xdr:to>
          <xdr:col>126</xdr:col>
          <xdr:colOff>85725</xdr:colOff>
          <xdr:row>13</xdr:row>
          <xdr:rowOff>85725</xdr:rowOff>
        </xdr:to>
        <xdr:sp macro="" textlink="">
          <xdr:nvSpPr>
            <xdr:cNvPr id="43193" name="Object 2233" hidden="1">
              <a:extLst>
                <a:ext uri="{63B3BB69-23CF-44E3-9099-C40C66FF867C}">
                  <a14:compatExt spid="_x0000_s4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16</xdr:row>
          <xdr:rowOff>57150</xdr:rowOff>
        </xdr:from>
        <xdr:to>
          <xdr:col>21</xdr:col>
          <xdr:colOff>19050</xdr:colOff>
          <xdr:row>23</xdr:row>
          <xdr:rowOff>66675</xdr:rowOff>
        </xdr:to>
        <xdr:sp macro="" textlink="">
          <xdr:nvSpPr>
            <xdr:cNvPr id="43194" name="Object 2234" hidden="1">
              <a:extLst>
                <a:ext uri="{63B3BB69-23CF-44E3-9099-C40C66FF867C}">
                  <a14:compatExt spid="_x0000_s4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19050</xdr:colOff>
          <xdr:row>16</xdr:row>
          <xdr:rowOff>47625</xdr:rowOff>
        </xdr:from>
        <xdr:to>
          <xdr:col>64</xdr:col>
          <xdr:colOff>95250</xdr:colOff>
          <xdr:row>23</xdr:row>
          <xdr:rowOff>133350</xdr:rowOff>
        </xdr:to>
        <xdr:sp macro="" textlink="">
          <xdr:nvSpPr>
            <xdr:cNvPr id="43195" name="Object 2235" hidden="1">
              <a:extLst>
                <a:ext uri="{63B3BB69-23CF-44E3-9099-C40C66FF867C}">
                  <a14:compatExt spid="_x0000_s4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65</xdr:col>
          <xdr:colOff>95250</xdr:colOff>
          <xdr:row>16</xdr:row>
          <xdr:rowOff>57150</xdr:rowOff>
        </xdr:from>
        <xdr:to>
          <xdr:col>85</xdr:col>
          <xdr:colOff>19050</xdr:colOff>
          <xdr:row>23</xdr:row>
          <xdr:rowOff>66675</xdr:rowOff>
        </xdr:to>
        <xdr:sp macro="" textlink="">
          <xdr:nvSpPr>
            <xdr:cNvPr id="43196" name="Object 2236" hidden="1">
              <a:extLst>
                <a:ext uri="{63B3BB69-23CF-44E3-9099-C40C66FF867C}">
                  <a14:compatExt spid="_x0000_s4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66675</xdr:colOff>
          <xdr:row>16</xdr:row>
          <xdr:rowOff>38100</xdr:rowOff>
        </xdr:from>
        <xdr:to>
          <xdr:col>105</xdr:col>
          <xdr:colOff>76200</xdr:colOff>
          <xdr:row>23</xdr:row>
          <xdr:rowOff>104775</xdr:rowOff>
        </xdr:to>
        <xdr:sp macro="" textlink="">
          <xdr:nvSpPr>
            <xdr:cNvPr id="43197" name="Object 2237" hidden="1">
              <a:extLst>
                <a:ext uri="{63B3BB69-23CF-44E3-9099-C40C66FF867C}">
                  <a14:compatExt spid="_x0000_s4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</xdr:col>
          <xdr:colOff>0</xdr:colOff>
          <xdr:row>16</xdr:row>
          <xdr:rowOff>9525</xdr:rowOff>
        </xdr:from>
        <xdr:to>
          <xdr:col>126</xdr:col>
          <xdr:colOff>76200</xdr:colOff>
          <xdr:row>23</xdr:row>
          <xdr:rowOff>76200</xdr:rowOff>
        </xdr:to>
        <xdr:sp macro="" textlink="">
          <xdr:nvSpPr>
            <xdr:cNvPr id="43198" name="Object 2238" hidden="1">
              <a:extLst>
                <a:ext uri="{63B3BB69-23CF-44E3-9099-C40C66FF867C}">
                  <a14:compatExt spid="_x0000_s4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25</xdr:row>
          <xdr:rowOff>142875</xdr:rowOff>
        </xdr:from>
        <xdr:to>
          <xdr:col>22</xdr:col>
          <xdr:colOff>0</xdr:colOff>
          <xdr:row>32</xdr:row>
          <xdr:rowOff>142875</xdr:rowOff>
        </xdr:to>
        <xdr:sp macro="" textlink="">
          <xdr:nvSpPr>
            <xdr:cNvPr id="43199" name="Object 2239" hidden="1">
              <a:extLst>
                <a:ext uri="{63B3BB69-23CF-44E3-9099-C40C66FF867C}">
                  <a14:compatExt spid="_x0000_s4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47625</xdr:colOff>
          <xdr:row>26</xdr:row>
          <xdr:rowOff>0</xdr:rowOff>
        </xdr:from>
        <xdr:to>
          <xdr:col>65</xdr:col>
          <xdr:colOff>104775</xdr:colOff>
          <xdr:row>33</xdr:row>
          <xdr:rowOff>76200</xdr:rowOff>
        </xdr:to>
        <xdr:sp macro="" textlink="">
          <xdr:nvSpPr>
            <xdr:cNvPr id="43200" name="Object 2240" hidden="1">
              <a:extLst>
                <a:ext uri="{63B3BB69-23CF-44E3-9099-C40C66FF867C}">
                  <a14:compatExt spid="_x0000_s4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95250</xdr:colOff>
          <xdr:row>5</xdr:row>
          <xdr:rowOff>9525</xdr:rowOff>
        </xdr:from>
        <xdr:to>
          <xdr:col>148</xdr:col>
          <xdr:colOff>57150</xdr:colOff>
          <xdr:row>13</xdr:row>
          <xdr:rowOff>0</xdr:rowOff>
        </xdr:to>
        <xdr:sp macro="" textlink="">
          <xdr:nvSpPr>
            <xdr:cNvPr id="43201" name="Object 2241" hidden="1">
              <a:extLst>
                <a:ext uri="{63B3BB69-23CF-44E3-9099-C40C66FF867C}">
                  <a14:compatExt spid="_x0000_s4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</xdr:col>
          <xdr:colOff>38100</xdr:colOff>
          <xdr:row>15</xdr:row>
          <xdr:rowOff>9525</xdr:rowOff>
        </xdr:from>
        <xdr:to>
          <xdr:col>148</xdr:col>
          <xdr:colOff>76200</xdr:colOff>
          <xdr:row>23</xdr:row>
          <xdr:rowOff>0</xdr:rowOff>
        </xdr:to>
        <xdr:sp macro="" textlink="">
          <xdr:nvSpPr>
            <xdr:cNvPr id="43202" name="Object 2242" hidden="1">
              <a:extLst>
                <a:ext uri="{63B3BB69-23CF-44E3-9099-C40C66FF867C}">
                  <a14:compatExt spid="_x0000_s4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88</xdr:col>
          <xdr:colOff>57150</xdr:colOff>
          <xdr:row>36</xdr:row>
          <xdr:rowOff>76200</xdr:rowOff>
        </xdr:from>
        <xdr:to>
          <xdr:col>105</xdr:col>
          <xdr:colOff>0</xdr:colOff>
          <xdr:row>42</xdr:row>
          <xdr:rowOff>66675</xdr:rowOff>
        </xdr:to>
        <xdr:sp macro="" textlink="">
          <xdr:nvSpPr>
            <xdr:cNvPr id="43203" name="Object 2243" hidden="1">
              <a:extLst>
                <a:ext uri="{63B3BB69-23CF-44E3-9099-C40C66FF867C}">
                  <a14:compatExt spid="_x0000_s4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108</xdr:col>
          <xdr:colOff>28575</xdr:colOff>
          <xdr:row>36</xdr:row>
          <xdr:rowOff>76200</xdr:rowOff>
        </xdr:from>
        <xdr:to>
          <xdr:col>126</xdr:col>
          <xdr:colOff>47625</xdr:colOff>
          <xdr:row>43</xdr:row>
          <xdr:rowOff>0</xdr:rowOff>
        </xdr:to>
        <xdr:sp macro="" textlink="">
          <xdr:nvSpPr>
            <xdr:cNvPr id="43204" name="Object 2244" hidden="1">
              <a:extLst>
                <a:ext uri="{63B3BB69-23CF-44E3-9099-C40C66FF867C}">
                  <a14:compatExt spid="_x0000_s4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129</xdr:col>
          <xdr:colOff>57150</xdr:colOff>
          <xdr:row>36</xdr:row>
          <xdr:rowOff>0</xdr:rowOff>
        </xdr:from>
        <xdr:to>
          <xdr:col>149</xdr:col>
          <xdr:colOff>9525</xdr:colOff>
          <xdr:row>43</xdr:row>
          <xdr:rowOff>9525</xdr:rowOff>
        </xdr:to>
        <xdr:sp macro="" textlink="">
          <xdr:nvSpPr>
            <xdr:cNvPr id="43205" name="Object 2245" hidden="1">
              <a:extLst>
                <a:ext uri="{63B3BB69-23CF-44E3-9099-C40C66FF867C}">
                  <a14:compatExt spid="_x0000_s4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.bin"/><Relationship Id="rId18" Type="http://schemas.openxmlformats.org/officeDocument/2006/relationships/image" Target="../media/image7.emf"/><Relationship Id="rId26" Type="http://schemas.openxmlformats.org/officeDocument/2006/relationships/image" Target="../media/image11.emf"/><Relationship Id="rId39" Type="http://schemas.openxmlformats.org/officeDocument/2006/relationships/oleObject" Target="../embeddings/oleObject20.bin"/><Relationship Id="rId21" Type="http://schemas.openxmlformats.org/officeDocument/2006/relationships/oleObject" Target="../embeddings/oleObject10.bin"/><Relationship Id="rId34" Type="http://schemas.openxmlformats.org/officeDocument/2006/relationships/image" Target="../media/image15.emf"/><Relationship Id="rId42" Type="http://schemas.openxmlformats.org/officeDocument/2006/relationships/image" Target="../media/image18.emf"/><Relationship Id="rId47" Type="http://schemas.openxmlformats.org/officeDocument/2006/relationships/oleObject" Target="../embeddings/oleObject24.bin"/><Relationship Id="rId50" Type="http://schemas.openxmlformats.org/officeDocument/2006/relationships/image" Target="../media/image22.emf"/><Relationship Id="rId55" Type="http://schemas.openxmlformats.org/officeDocument/2006/relationships/oleObject" Target="../embeddings/oleObject28.bin"/><Relationship Id="rId63" Type="http://schemas.openxmlformats.org/officeDocument/2006/relationships/oleObject" Target="../embeddings/oleObject32.bin"/><Relationship Id="rId68" Type="http://schemas.openxmlformats.org/officeDocument/2006/relationships/image" Target="../media/image31.emf"/><Relationship Id="rId76" Type="http://schemas.openxmlformats.org/officeDocument/2006/relationships/image" Target="../media/image35.emf"/><Relationship Id="rId7" Type="http://schemas.openxmlformats.org/officeDocument/2006/relationships/image" Target="../media/image2.emf"/><Relationship Id="rId71" Type="http://schemas.openxmlformats.org/officeDocument/2006/relationships/oleObject" Target="../embeddings/oleObject36.bin"/><Relationship Id="rId2" Type="http://schemas.openxmlformats.org/officeDocument/2006/relationships/drawing" Target="../drawings/drawing1.xml"/><Relationship Id="rId16" Type="http://schemas.openxmlformats.org/officeDocument/2006/relationships/image" Target="../media/image6.emf"/><Relationship Id="rId29" Type="http://schemas.openxmlformats.org/officeDocument/2006/relationships/oleObject" Target="../embeddings/oleObject14.bin"/><Relationship Id="rId11" Type="http://schemas.openxmlformats.org/officeDocument/2006/relationships/image" Target="../media/image4.emf"/><Relationship Id="rId24" Type="http://schemas.openxmlformats.org/officeDocument/2006/relationships/image" Target="../media/image10.emf"/><Relationship Id="rId32" Type="http://schemas.openxmlformats.org/officeDocument/2006/relationships/image" Target="../media/image14.emf"/><Relationship Id="rId37" Type="http://schemas.openxmlformats.org/officeDocument/2006/relationships/oleObject" Target="../embeddings/oleObject19.bin"/><Relationship Id="rId40" Type="http://schemas.openxmlformats.org/officeDocument/2006/relationships/image" Target="../media/image17.emf"/><Relationship Id="rId45" Type="http://schemas.openxmlformats.org/officeDocument/2006/relationships/oleObject" Target="../embeddings/oleObject23.bin"/><Relationship Id="rId53" Type="http://schemas.openxmlformats.org/officeDocument/2006/relationships/oleObject" Target="../embeddings/oleObject27.bin"/><Relationship Id="rId58" Type="http://schemas.openxmlformats.org/officeDocument/2006/relationships/image" Target="../media/image26.emf"/><Relationship Id="rId66" Type="http://schemas.openxmlformats.org/officeDocument/2006/relationships/image" Target="../media/image30.emf"/><Relationship Id="rId74" Type="http://schemas.openxmlformats.org/officeDocument/2006/relationships/image" Target="../media/image34.emf"/><Relationship Id="rId79" Type="http://schemas.openxmlformats.org/officeDocument/2006/relationships/oleObject" Target="../embeddings/oleObject40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31.bin"/><Relationship Id="rId82" Type="http://schemas.openxmlformats.org/officeDocument/2006/relationships/oleObject" Target="../embeddings/oleObject42.bin"/><Relationship Id="rId10" Type="http://schemas.openxmlformats.org/officeDocument/2006/relationships/oleObject" Target="../embeddings/oleObject4.bin"/><Relationship Id="rId19" Type="http://schemas.openxmlformats.org/officeDocument/2006/relationships/oleObject" Target="../embeddings/oleObject9.bin"/><Relationship Id="rId31" Type="http://schemas.openxmlformats.org/officeDocument/2006/relationships/oleObject" Target="../embeddings/oleObject15.bin"/><Relationship Id="rId44" Type="http://schemas.openxmlformats.org/officeDocument/2006/relationships/image" Target="../media/image19.emf"/><Relationship Id="rId52" Type="http://schemas.openxmlformats.org/officeDocument/2006/relationships/image" Target="../media/image23.emf"/><Relationship Id="rId60" Type="http://schemas.openxmlformats.org/officeDocument/2006/relationships/image" Target="../media/image27.emf"/><Relationship Id="rId65" Type="http://schemas.openxmlformats.org/officeDocument/2006/relationships/oleObject" Target="../embeddings/oleObject33.bin"/><Relationship Id="rId73" Type="http://schemas.openxmlformats.org/officeDocument/2006/relationships/oleObject" Target="../embeddings/oleObject37.bin"/><Relationship Id="rId78" Type="http://schemas.openxmlformats.org/officeDocument/2006/relationships/image" Target="../media/image36.emf"/><Relationship Id="rId81" Type="http://schemas.openxmlformats.org/officeDocument/2006/relationships/oleObject" Target="../embeddings/oleObject4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oleObject" Target="../embeddings/oleObject13.bin"/><Relationship Id="rId30" Type="http://schemas.openxmlformats.org/officeDocument/2006/relationships/image" Target="../media/image13.emf"/><Relationship Id="rId35" Type="http://schemas.openxmlformats.org/officeDocument/2006/relationships/oleObject" Target="../embeddings/oleObject17.bin"/><Relationship Id="rId43" Type="http://schemas.openxmlformats.org/officeDocument/2006/relationships/oleObject" Target="../embeddings/oleObject22.bin"/><Relationship Id="rId48" Type="http://schemas.openxmlformats.org/officeDocument/2006/relationships/image" Target="../media/image21.emf"/><Relationship Id="rId56" Type="http://schemas.openxmlformats.org/officeDocument/2006/relationships/image" Target="../media/image25.emf"/><Relationship Id="rId64" Type="http://schemas.openxmlformats.org/officeDocument/2006/relationships/image" Target="../media/image29.emf"/><Relationship Id="rId69" Type="http://schemas.openxmlformats.org/officeDocument/2006/relationships/oleObject" Target="../embeddings/oleObject35.bin"/><Relationship Id="rId77" Type="http://schemas.openxmlformats.org/officeDocument/2006/relationships/oleObject" Target="../embeddings/oleObject39.bin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26.bin"/><Relationship Id="rId72" Type="http://schemas.openxmlformats.org/officeDocument/2006/relationships/image" Target="../media/image33.emf"/><Relationship Id="rId80" Type="http://schemas.openxmlformats.org/officeDocument/2006/relationships/image" Target="../media/image37.emf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oleObject" Target="../embeddings/oleObject8.bin"/><Relationship Id="rId25" Type="http://schemas.openxmlformats.org/officeDocument/2006/relationships/oleObject" Target="../embeddings/oleObject12.bin"/><Relationship Id="rId33" Type="http://schemas.openxmlformats.org/officeDocument/2006/relationships/oleObject" Target="../embeddings/oleObject16.bin"/><Relationship Id="rId38" Type="http://schemas.openxmlformats.org/officeDocument/2006/relationships/image" Target="../media/image16.emf"/><Relationship Id="rId46" Type="http://schemas.openxmlformats.org/officeDocument/2006/relationships/image" Target="../media/image20.emf"/><Relationship Id="rId59" Type="http://schemas.openxmlformats.org/officeDocument/2006/relationships/oleObject" Target="../embeddings/oleObject30.bin"/><Relationship Id="rId67" Type="http://schemas.openxmlformats.org/officeDocument/2006/relationships/oleObject" Target="../embeddings/oleObject34.bin"/><Relationship Id="rId20" Type="http://schemas.openxmlformats.org/officeDocument/2006/relationships/image" Target="../media/image8.emf"/><Relationship Id="rId41" Type="http://schemas.openxmlformats.org/officeDocument/2006/relationships/oleObject" Target="../embeddings/oleObject21.bin"/><Relationship Id="rId54" Type="http://schemas.openxmlformats.org/officeDocument/2006/relationships/image" Target="../media/image24.emf"/><Relationship Id="rId62" Type="http://schemas.openxmlformats.org/officeDocument/2006/relationships/image" Target="../media/image28.emf"/><Relationship Id="rId70" Type="http://schemas.openxmlformats.org/officeDocument/2006/relationships/image" Target="../media/image32.emf"/><Relationship Id="rId75" Type="http://schemas.openxmlformats.org/officeDocument/2006/relationships/oleObject" Target="../embeddings/oleObject38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2.emf"/><Relationship Id="rId36" Type="http://schemas.openxmlformats.org/officeDocument/2006/relationships/oleObject" Target="../embeddings/oleObject18.bin"/><Relationship Id="rId49" Type="http://schemas.openxmlformats.org/officeDocument/2006/relationships/oleObject" Target="../embeddings/oleObject25.bin"/><Relationship Id="rId57" Type="http://schemas.openxmlformats.org/officeDocument/2006/relationships/oleObject" Target="../embeddings/oleObject2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P80"/>
  <sheetViews>
    <sheetView view="pageBreakPreview" zoomScale="70" zoomScaleNormal="55" zoomScaleSheetLayoutView="70" workbookViewId="0">
      <selection activeCell="EU27" sqref="EU27"/>
    </sheetView>
  </sheetViews>
  <sheetFormatPr defaultColWidth="1.7109375" defaultRowHeight="12" customHeight="1"/>
  <cols>
    <col min="1" max="1" width="1.5703125" style="13" customWidth="1"/>
    <col min="2" max="16384" width="1.7109375" style="13"/>
  </cols>
  <sheetData>
    <row r="1" spans="1:146" ht="12" customHeight="1">
      <c r="A1" s="53" t="s">
        <v>66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</row>
    <row r="2" spans="1:146" ht="12" customHeight="1">
      <c r="C2" s="19" t="s">
        <v>0</v>
      </c>
    </row>
    <row r="4" spans="1:146" ht="12" customHeight="1">
      <c r="B4" s="13" t="s">
        <v>30</v>
      </c>
      <c r="BM4" s="13" t="s">
        <v>48</v>
      </c>
      <c r="DX4" s="13" t="s">
        <v>115</v>
      </c>
    </row>
    <row r="5" spans="1:146" s="17" customFormat="1" ht="15.75">
      <c r="A5" s="50" t="s">
        <v>68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V5" s="50" t="s">
        <v>69</v>
      </c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Q5" s="50" t="s">
        <v>70</v>
      </c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L5" s="50" t="s">
        <v>71</v>
      </c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G5" s="50" t="s">
        <v>72</v>
      </c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B5" s="50" t="s">
        <v>73</v>
      </c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W5" s="50" t="s">
        <v>113</v>
      </c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</row>
    <row r="6" spans="1:146" ht="12" customHeight="1">
      <c r="A6" s="13" t="s">
        <v>13</v>
      </c>
      <c r="V6" s="13" t="s">
        <v>15</v>
      </c>
      <c r="AQ6" s="13" t="s">
        <v>14</v>
      </c>
      <c r="BL6" s="13" t="s">
        <v>106</v>
      </c>
      <c r="CG6" s="13" t="s">
        <v>107</v>
      </c>
      <c r="DB6" s="13" t="s">
        <v>108</v>
      </c>
      <c r="DW6" s="13" t="s">
        <v>116</v>
      </c>
    </row>
    <row r="7" spans="1:146" ht="12" customHeight="1">
      <c r="A7" s="20"/>
      <c r="B7" s="20"/>
      <c r="C7" s="20"/>
      <c r="D7" s="20"/>
      <c r="E7" s="20"/>
      <c r="F7" s="20"/>
      <c r="G7" s="20"/>
      <c r="V7" s="20"/>
      <c r="W7" s="20"/>
      <c r="X7" s="20"/>
      <c r="Y7" s="20"/>
      <c r="Z7" s="20"/>
      <c r="AA7" s="20"/>
      <c r="AB7" s="20"/>
    </row>
    <row r="8" spans="1:146" ht="12" customHeight="1">
      <c r="A8" s="48">
        <f>SUMIF(ПРАЙС!$D$10:$D$40,A5,ПРАЙС!$E$10:$E$40)</f>
        <v>21759</v>
      </c>
      <c r="B8" s="48"/>
      <c r="C8" s="48"/>
      <c r="D8" s="48"/>
      <c r="E8" s="48"/>
      <c r="F8" s="48"/>
      <c r="G8" s="48"/>
      <c r="V8" s="48">
        <f>SUMIF(ПРАЙС!$D$10:$D$40,V5,ПРАЙС!$E$10:$E$40)</f>
        <v>22901</v>
      </c>
      <c r="W8" s="48"/>
      <c r="X8" s="48"/>
      <c r="Y8" s="48"/>
      <c r="Z8" s="48"/>
      <c r="AA8" s="48"/>
      <c r="AB8" s="48"/>
      <c r="AQ8" s="48">
        <f>SUMIF(ПРАЙС!$D$10:$D$40,AQ5,ПРАЙС!$E$10:$E$40)</f>
        <v>24050</v>
      </c>
      <c r="AR8" s="48"/>
      <c r="AS8" s="48"/>
      <c r="AT8" s="48"/>
      <c r="AU8" s="48"/>
      <c r="AV8" s="48"/>
      <c r="AW8" s="48"/>
      <c r="BL8" s="48">
        <f>SUMIF(ПРАЙС!$D$10:$D$40,BL5,ПРАЙС!$E$10:$E$40)</f>
        <v>15638</v>
      </c>
      <c r="BM8" s="48"/>
      <c r="BN8" s="48"/>
      <c r="BO8" s="48"/>
      <c r="BP8" s="48"/>
      <c r="BQ8" s="48"/>
      <c r="BR8" s="48"/>
      <c r="CG8" s="48">
        <f>SUMIF(ПРАЙС!$D$10:$D$40,CG5,ПРАЙС!$E$10:$E$40)</f>
        <v>16413</v>
      </c>
      <c r="CH8" s="48"/>
      <c r="CI8" s="48"/>
      <c r="CJ8" s="48"/>
      <c r="CK8" s="48"/>
      <c r="CL8" s="48"/>
      <c r="CM8" s="48"/>
      <c r="DB8" s="48">
        <f>SUMIF(ПРАЙС!$D$10:$D$40,DB5,ПРАЙС!$E$10:$E$40)</f>
        <v>17194</v>
      </c>
      <c r="DC8" s="48"/>
      <c r="DD8" s="48"/>
      <c r="DE8" s="48"/>
      <c r="DF8" s="48"/>
      <c r="DG8" s="48"/>
      <c r="DH8" s="48"/>
      <c r="DW8" s="48">
        <f>SUMIF(ПРАЙС!$D$10:$D$40,DW5,ПРАЙС!$E$10:$E$40)</f>
        <v>7246</v>
      </c>
      <c r="DX8" s="48"/>
      <c r="DY8" s="48"/>
      <c r="DZ8" s="48"/>
      <c r="EA8" s="48"/>
      <c r="EB8" s="48"/>
      <c r="EC8" s="48"/>
    </row>
    <row r="10" spans="1:146" ht="12" customHeight="1">
      <c r="A10" s="20"/>
      <c r="B10" s="20"/>
      <c r="C10" s="20"/>
      <c r="D10" s="20"/>
      <c r="V10" s="20"/>
      <c r="W10" s="20"/>
      <c r="X10" s="20"/>
      <c r="Y10" s="20"/>
      <c r="AQ10" s="20"/>
      <c r="AR10" s="20"/>
      <c r="AS10" s="20"/>
      <c r="AT10" s="20"/>
    </row>
    <row r="14" spans="1:146" ht="12" customHeight="1">
      <c r="B14" s="13" t="s">
        <v>31</v>
      </c>
      <c r="BM14" s="13" t="s">
        <v>49</v>
      </c>
      <c r="DX14" s="13" t="s">
        <v>115</v>
      </c>
    </row>
    <row r="15" spans="1:146" s="17" customFormat="1" ht="15.75">
      <c r="A15" s="50" t="s">
        <v>74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V15" s="50" t="s">
        <v>75</v>
      </c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Q15" s="50" t="s">
        <v>76</v>
      </c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L15" s="50" t="s">
        <v>77</v>
      </c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G15" s="50" t="s">
        <v>78</v>
      </c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B15" s="50" t="s">
        <v>79</v>
      </c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W15" s="50" t="s">
        <v>114</v>
      </c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</row>
    <row r="16" spans="1:146" ht="12" customHeight="1">
      <c r="A16" s="13" t="s">
        <v>54</v>
      </c>
      <c r="V16" s="13" t="s">
        <v>55</v>
      </c>
      <c r="AQ16" s="13" t="s">
        <v>56</v>
      </c>
      <c r="BL16" s="13" t="s">
        <v>16</v>
      </c>
      <c r="CG16" s="13" t="s">
        <v>17</v>
      </c>
      <c r="DB16" s="13" t="s">
        <v>18</v>
      </c>
      <c r="DW16" s="13" t="s">
        <v>116</v>
      </c>
    </row>
    <row r="18" spans="1:146" ht="12" customHeight="1">
      <c r="A18" s="48">
        <f>SUMIF(ПРАЙС!$D$10:$D$40,A15,ПРАЙС!$E$10:$E$40)</f>
        <v>36276</v>
      </c>
      <c r="B18" s="48"/>
      <c r="C18" s="48"/>
      <c r="D18" s="48"/>
      <c r="E18" s="48"/>
      <c r="F18" s="48"/>
      <c r="G18" s="48"/>
      <c r="V18" s="48">
        <f>SUMIF(ПРАЙС!$D$10:$D$40,V15,ПРАЙС!$E$10:$E$40)</f>
        <v>38014</v>
      </c>
      <c r="W18" s="48"/>
      <c r="X18" s="48"/>
      <c r="Y18" s="48"/>
      <c r="Z18" s="48"/>
      <c r="AA18" s="48"/>
      <c r="AB18" s="48"/>
      <c r="AQ18" s="48">
        <f>SUMIF(ПРАЙС!$D$10:$D$40,AQ15,ПРАЙС!$E$10:$E$40)</f>
        <v>39863</v>
      </c>
      <c r="AR18" s="48"/>
      <c r="AS18" s="48"/>
      <c r="AT18" s="48"/>
      <c r="AU18" s="48"/>
      <c r="AV18" s="48"/>
      <c r="AW18" s="48"/>
      <c r="BL18" s="48">
        <f>SUMIF(ПРАЙС!$D$10:$D$40,BL15,ПРАЙС!$E$10:$E$40)</f>
        <v>28485</v>
      </c>
      <c r="BM18" s="48"/>
      <c r="BN18" s="48"/>
      <c r="BO18" s="48"/>
      <c r="BP18" s="48"/>
      <c r="BQ18" s="48"/>
      <c r="BR18" s="48"/>
      <c r="CG18" s="48">
        <f>SUMIF(ПРАЙС!$D$10:$D$40,CG15,ПРАЙС!$E$10:$E$40)</f>
        <v>29718</v>
      </c>
      <c r="CH18" s="48"/>
      <c r="CI18" s="48"/>
      <c r="CJ18" s="48"/>
      <c r="CK18" s="48"/>
      <c r="CL18" s="48"/>
      <c r="CM18" s="48"/>
      <c r="DB18" s="48">
        <f>SUMIF(ПРАЙС!$D$10:$D$40,DB15,ПРАЙС!$E$10:$E$40)</f>
        <v>31069</v>
      </c>
      <c r="DC18" s="48"/>
      <c r="DD18" s="48"/>
      <c r="DE18" s="48"/>
      <c r="DF18" s="48"/>
      <c r="DG18" s="48"/>
      <c r="DH18" s="48"/>
      <c r="DW18" s="48">
        <f>SUMIF(ПРАЙС!$D$10:$D$40,DW15,ПРАЙС!$E$10:$E$40)</f>
        <v>6809</v>
      </c>
      <c r="DX18" s="48"/>
      <c r="DY18" s="48"/>
      <c r="DZ18" s="48"/>
      <c r="EA18" s="48"/>
      <c r="EB18" s="48"/>
      <c r="EC18" s="48"/>
    </row>
    <row r="20" spans="1:146" ht="12" customHeight="1">
      <c r="A20" s="20"/>
      <c r="B20" s="20"/>
      <c r="C20" s="20"/>
      <c r="D20" s="20"/>
      <c r="V20" s="20"/>
      <c r="W20" s="20"/>
      <c r="X20" s="20"/>
      <c r="Y20" s="20"/>
      <c r="AQ20" s="20"/>
      <c r="AR20" s="20"/>
      <c r="AS20" s="20"/>
      <c r="AT20" s="20"/>
    </row>
    <row r="24" spans="1:146" ht="12" customHeight="1">
      <c r="B24" s="13" t="s">
        <v>50</v>
      </c>
      <c r="BM24" s="13" t="s">
        <v>6</v>
      </c>
      <c r="DC24" s="13" t="s">
        <v>32</v>
      </c>
    </row>
    <row r="25" spans="1:146" s="17" customFormat="1" ht="15.75">
      <c r="A25" s="50" t="s">
        <v>80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V25" s="50" t="s">
        <v>81</v>
      </c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Q25" s="50" t="s">
        <v>82</v>
      </c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L25" s="50" t="s">
        <v>83</v>
      </c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G25" s="50" t="s">
        <v>84</v>
      </c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B25" s="50" t="s">
        <v>85</v>
      </c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</row>
    <row r="26" spans="1:146" ht="12" customHeight="1">
      <c r="A26" s="13" t="s">
        <v>19</v>
      </c>
      <c r="V26" s="13" t="s">
        <v>20</v>
      </c>
      <c r="AQ26" s="13" t="s">
        <v>21</v>
      </c>
      <c r="BL26" s="13" t="s">
        <v>22</v>
      </c>
      <c r="CG26" s="13" t="s">
        <v>23</v>
      </c>
      <c r="DB26" s="13" t="s">
        <v>24</v>
      </c>
    </row>
    <row r="28" spans="1:146" ht="12" customHeight="1">
      <c r="A28" s="49">
        <f>SUMIF(ПРАЙС!$D$10:$D$40,A25,ПРАЙС!$E$10:$E$40)</f>
        <v>31404</v>
      </c>
      <c r="B28" s="49"/>
      <c r="C28" s="49"/>
      <c r="D28" s="49"/>
      <c r="E28" s="49"/>
      <c r="F28" s="49"/>
      <c r="G28" s="49"/>
      <c r="V28" s="48">
        <f>SUMIF(ПРАЙС!$D$10:$D$40,V25,ПРАЙС!$E$10:$E$40)</f>
        <v>33099</v>
      </c>
      <c r="W28" s="48"/>
      <c r="X28" s="48"/>
      <c r="Y28" s="48"/>
      <c r="Z28" s="48"/>
      <c r="AA28" s="48"/>
      <c r="AB28" s="48"/>
      <c r="AQ28" s="48">
        <f>SUMIF(ПРАЙС!$D$10:$D$40,AQ25,ПРАЙС!$E$10:$E$40)</f>
        <v>34897</v>
      </c>
      <c r="AR28" s="48"/>
      <c r="AS28" s="48"/>
      <c r="AT28" s="48"/>
      <c r="AU28" s="48"/>
      <c r="AV28" s="48"/>
      <c r="AW28" s="48"/>
      <c r="BL28" s="48">
        <f>ПРАЙС!E41</f>
        <v>2864</v>
      </c>
      <c r="BM28" s="48"/>
      <c r="BN28" s="48"/>
      <c r="BO28" s="48"/>
      <c r="BP28" s="48"/>
      <c r="BQ28" s="48"/>
      <c r="BR28" s="48"/>
      <c r="CG28" s="48">
        <f>ПРАЙС!E42</f>
        <v>5606</v>
      </c>
      <c r="CH28" s="48"/>
      <c r="CI28" s="48"/>
      <c r="CJ28" s="48"/>
      <c r="CK28" s="48"/>
      <c r="CL28" s="48"/>
      <c r="CM28" s="48"/>
      <c r="DB28" s="48">
        <f>ПРАЙС!E43</f>
        <v>5565</v>
      </c>
      <c r="DC28" s="48"/>
      <c r="DD28" s="48"/>
      <c r="DE28" s="48"/>
      <c r="DF28" s="48"/>
      <c r="DG28" s="48"/>
      <c r="DH28" s="48"/>
      <c r="DW28" s="34"/>
      <c r="DX28" s="34"/>
      <c r="DY28" s="34"/>
      <c r="DZ28" s="34"/>
      <c r="EA28" s="34"/>
      <c r="EB28" s="34"/>
      <c r="EC28" s="34"/>
    </row>
    <row r="30" spans="1:146" ht="12" customHeight="1">
      <c r="A30" s="20"/>
      <c r="B30" s="20"/>
      <c r="C30" s="20"/>
      <c r="D30" s="20"/>
      <c r="V30" s="20"/>
      <c r="W30" s="20"/>
      <c r="X30" s="20"/>
      <c r="Y30" s="20"/>
      <c r="AQ30" s="20"/>
      <c r="AR30" s="20"/>
      <c r="AS30" s="20"/>
      <c r="AT30" s="20"/>
    </row>
    <row r="34" spans="1:146" ht="12" customHeight="1">
      <c r="B34" s="13" t="s">
        <v>7</v>
      </c>
      <c r="AR34" s="13" t="s">
        <v>28</v>
      </c>
      <c r="CH34" s="13" t="s">
        <v>33</v>
      </c>
      <c r="DC34" s="13" t="s">
        <v>25</v>
      </c>
    </row>
    <row r="35" spans="1:146" s="17" customFormat="1" ht="15.75">
      <c r="A35" s="50" t="s">
        <v>86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V35" s="50" t="s">
        <v>87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Q35" s="50" t="s">
        <v>88</v>
      </c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L35" s="50" t="s">
        <v>89</v>
      </c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G35" s="50" t="s">
        <v>90</v>
      </c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B35" s="50" t="s">
        <v>91</v>
      </c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</row>
    <row r="36" spans="1:146" ht="12" customHeight="1">
      <c r="A36" s="13" t="s">
        <v>61</v>
      </c>
      <c r="V36" s="13" t="s">
        <v>62</v>
      </c>
      <c r="AQ36" s="13" t="s">
        <v>59</v>
      </c>
      <c r="BL36" s="13" t="s">
        <v>60</v>
      </c>
      <c r="CG36" s="13" t="s">
        <v>117</v>
      </c>
      <c r="DB36" s="13" t="s">
        <v>118</v>
      </c>
      <c r="DW36" s="13" t="s">
        <v>119</v>
      </c>
    </row>
    <row r="38" spans="1:146" ht="12" customHeight="1">
      <c r="A38" s="49">
        <f>SUMIF(ПРАЙС!$D$10:$D$46,A35,ПРАЙС!$E$10:$E$46)</f>
        <v>483</v>
      </c>
      <c r="B38" s="49"/>
      <c r="C38" s="49"/>
      <c r="D38" s="49"/>
      <c r="E38" s="49"/>
      <c r="F38" s="49"/>
      <c r="G38" s="49"/>
      <c r="V38" s="49">
        <f>SUMIF(ПРАЙС!$D$10:$D$46,V35,ПРАЙС!$E$10:$E$46)</f>
        <v>742</v>
      </c>
      <c r="W38" s="49"/>
      <c r="X38" s="49"/>
      <c r="Y38" s="49"/>
      <c r="Z38" s="49"/>
      <c r="AA38" s="49"/>
      <c r="AB38" s="49"/>
      <c r="AQ38" s="49">
        <f>SUMIF(ПРАЙС!$D$10:$D$46,AQ35,ПРАЙС!$E$10:$E$46)</f>
        <v>391</v>
      </c>
      <c r="AR38" s="49"/>
      <c r="AS38" s="49"/>
      <c r="AT38" s="49"/>
      <c r="AU38" s="49"/>
      <c r="AV38" s="49"/>
      <c r="AW38" s="49"/>
      <c r="BL38" s="48">
        <f>ПРАЙС!E47</f>
        <v>650</v>
      </c>
      <c r="BM38" s="48"/>
      <c r="BN38" s="48"/>
      <c r="BO38" s="48"/>
      <c r="BP38" s="48"/>
      <c r="BQ38" s="48"/>
      <c r="BR38" s="48"/>
      <c r="CG38" s="49">
        <f>SUMIF(ПРАЙС!$D$10:$D$40,CG35,ПРАЙС!$E$10:$E$40)</f>
        <v>1039</v>
      </c>
      <c r="CH38" s="49"/>
      <c r="CI38" s="49"/>
      <c r="CJ38" s="49"/>
      <c r="CK38" s="49"/>
      <c r="CL38" s="49"/>
      <c r="CM38" s="49"/>
      <c r="DB38" s="49">
        <f>SUMIF(ПРАЙС!$D$10:$D$40,DB35,ПРАЙС!$E$10:$E$40)</f>
        <v>1133</v>
      </c>
      <c r="DC38" s="49"/>
      <c r="DD38" s="49"/>
      <c r="DE38" s="49"/>
      <c r="DF38" s="49"/>
      <c r="DG38" s="49"/>
      <c r="DH38" s="49"/>
      <c r="DW38" s="49">
        <f>SUMIF(ПРАЙС!$D$10:$D$40,DW35,ПРАЙС!$E$10:$E$40)</f>
        <v>1224</v>
      </c>
      <c r="DX38" s="49"/>
      <c r="DY38" s="49"/>
      <c r="DZ38" s="49"/>
      <c r="EA38" s="49"/>
      <c r="EB38" s="49"/>
      <c r="EC38" s="49"/>
    </row>
    <row r="39" spans="1:146" ht="12" customHeight="1">
      <c r="V39" s="20"/>
      <c r="W39" s="20"/>
      <c r="X39" s="20"/>
      <c r="Y39" s="20"/>
    </row>
    <row r="44" spans="1:146" ht="12" customHeight="1">
      <c r="B44" s="13" t="s">
        <v>42</v>
      </c>
      <c r="AR44" s="13" t="s">
        <v>37</v>
      </c>
      <c r="CH44" s="13" t="s">
        <v>8</v>
      </c>
      <c r="DX44" s="13" t="s">
        <v>9</v>
      </c>
    </row>
    <row r="45" spans="1:146" s="17" customFormat="1" ht="15.75">
      <c r="A45" s="50" t="s">
        <v>93</v>
      </c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V45" s="50" t="s">
        <v>94</v>
      </c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Q45" s="50" t="s">
        <v>95</v>
      </c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L45" s="50" t="s">
        <v>96</v>
      </c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G45" s="50" t="s">
        <v>97</v>
      </c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B45" s="50" t="s">
        <v>98</v>
      </c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W45" s="50" t="s">
        <v>99</v>
      </c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</row>
    <row r="46" spans="1:146" ht="12" customHeight="1">
      <c r="A46" s="13" t="s">
        <v>29</v>
      </c>
      <c r="V46" s="13" t="s">
        <v>57</v>
      </c>
      <c r="AQ46" s="13" t="s">
        <v>57</v>
      </c>
      <c r="BL46" s="13" t="s">
        <v>38</v>
      </c>
      <c r="CG46" s="13" t="s">
        <v>26</v>
      </c>
      <c r="CN46" s="14"/>
      <c r="DB46" s="13" t="s">
        <v>12</v>
      </c>
      <c r="DW46" s="13" t="s">
        <v>11</v>
      </c>
    </row>
    <row r="48" spans="1:146" ht="12" customHeight="1">
      <c r="A48" s="48">
        <f>SUMIF(ПРАЙС!$D$10:$D$40,A45,ПРАЙС!$E$10:$E$40)</f>
        <v>9979</v>
      </c>
      <c r="B48" s="48"/>
      <c r="C48" s="48"/>
      <c r="D48" s="48"/>
      <c r="E48" s="48"/>
      <c r="F48" s="48"/>
      <c r="G48" s="48"/>
      <c r="V48" s="48">
        <f>SUMIF(ПРАЙС!$D$10:$D$40,V45,ПРАЙС!$E$10:$E$40)</f>
        <v>12156</v>
      </c>
      <c r="W48" s="48"/>
      <c r="X48" s="48"/>
      <c r="Y48" s="48"/>
      <c r="Z48" s="48"/>
      <c r="AA48" s="48"/>
      <c r="AB48" s="48"/>
      <c r="AQ48" s="48">
        <f>SUMIF(ПРАЙС!$D$10:$D$40,AQ45,ПРАЙС!$E$10:$E$40)</f>
        <v>8349</v>
      </c>
      <c r="AR48" s="48"/>
      <c r="AS48" s="48"/>
      <c r="AT48" s="48"/>
      <c r="AU48" s="48"/>
      <c r="AV48" s="48"/>
      <c r="AW48" s="48"/>
      <c r="BL48" s="48">
        <f>SUMIF(ПРАЙС!$D$10:$D$40,BL45,ПРАЙС!$E$10:$E$40)</f>
        <v>10020</v>
      </c>
      <c r="BM48" s="48"/>
      <c r="BN48" s="48"/>
      <c r="BO48" s="48"/>
      <c r="BP48" s="48"/>
      <c r="BQ48" s="48"/>
      <c r="BR48" s="48"/>
      <c r="CG48" s="48">
        <f>ПРАЙС!E48</f>
        <v>7669</v>
      </c>
      <c r="CH48" s="48"/>
      <c r="CI48" s="48"/>
      <c r="CJ48" s="48"/>
      <c r="CK48" s="48"/>
      <c r="CL48" s="48"/>
      <c r="CM48" s="48"/>
      <c r="DB48" s="48">
        <f>SUMIF(ПРАЙС!$D$10:$D$40,DB45,ПРАЙС!$E$10:$E$40)</f>
        <v>8349</v>
      </c>
      <c r="DC48" s="48"/>
      <c r="DD48" s="48"/>
      <c r="DE48" s="48"/>
      <c r="DF48" s="48"/>
      <c r="DG48" s="48"/>
      <c r="DH48" s="48"/>
      <c r="DW48" s="48">
        <f>SUMIF(ПРАЙС!$D$10:$D$40,DW45,ПРАЙС!$E$10:$E$40)</f>
        <v>3118</v>
      </c>
      <c r="DX48" s="48"/>
      <c r="DY48" s="48"/>
      <c r="DZ48" s="48"/>
      <c r="EA48" s="48"/>
      <c r="EB48" s="48"/>
      <c r="EC48" s="48"/>
    </row>
    <row r="50" spans="1:146" ht="12" customHeight="1">
      <c r="CG50" s="20"/>
      <c r="CH50" s="20"/>
      <c r="CI50" s="20"/>
      <c r="CJ50" s="20"/>
      <c r="DB50" s="20"/>
      <c r="DC50" s="20"/>
      <c r="DD50" s="20"/>
      <c r="DE50" s="20"/>
    </row>
    <row r="55" spans="1:146" ht="12" customHeight="1">
      <c r="B55" s="13" t="s">
        <v>10</v>
      </c>
      <c r="W55" s="13" t="s">
        <v>51</v>
      </c>
      <c r="AR55" s="13" t="s">
        <v>27</v>
      </c>
      <c r="BM55" s="13" t="s">
        <v>34</v>
      </c>
      <c r="CH55" s="13" t="s">
        <v>35</v>
      </c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</row>
    <row r="56" spans="1:146" s="17" customFormat="1" ht="15.75">
      <c r="A56" s="50" t="s">
        <v>100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V56" s="50" t="s">
        <v>101</v>
      </c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Q56" s="50" t="s">
        <v>102</v>
      </c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L56" s="50" t="s">
        <v>103</v>
      </c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G56" s="50" t="s">
        <v>104</v>
      </c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</row>
    <row r="57" spans="1:146" ht="12" customHeight="1">
      <c r="A57" s="13" t="s">
        <v>58</v>
      </c>
      <c r="V57" s="13" t="s">
        <v>39</v>
      </c>
      <c r="AQ57" s="13" t="s">
        <v>40</v>
      </c>
      <c r="BL57" s="13" t="s">
        <v>41</v>
      </c>
      <c r="CG57" s="13" t="s">
        <v>36</v>
      </c>
    </row>
    <row r="58" spans="1:146" ht="12" customHeight="1">
      <c r="DE58" s="15"/>
    </row>
    <row r="59" spans="1:146" ht="12" customHeight="1">
      <c r="A59" s="48">
        <f>SUMIF(ПРАЙС!$D$10:$D$40,A56,ПРАЙС!$E$10:$E$40)</f>
        <v>4819</v>
      </c>
      <c r="B59" s="48"/>
      <c r="C59" s="48"/>
      <c r="D59" s="48"/>
      <c r="E59" s="48"/>
      <c r="F59" s="48"/>
      <c r="G59" s="48"/>
      <c r="V59" s="48">
        <f>SUMIF(ПРАЙС!$D$10:$D$40,V56,ПРАЙС!$E$10:$E$40)</f>
        <v>5982</v>
      </c>
      <c r="W59" s="48"/>
      <c r="X59" s="48"/>
      <c r="Y59" s="48"/>
      <c r="Z59" s="48"/>
      <c r="AA59" s="48"/>
      <c r="AB59" s="48"/>
      <c r="AQ59" s="48">
        <f>SUMIF(ПРАЙС!$D$10:$D$40,AQ56,ПРАЙС!$E$10:$E$40)</f>
        <v>10400</v>
      </c>
      <c r="AR59" s="48"/>
      <c r="AS59" s="48"/>
      <c r="AT59" s="48"/>
      <c r="AU59" s="48"/>
      <c r="AV59" s="48"/>
      <c r="AW59" s="48"/>
      <c r="BL59" s="48">
        <f>SUMIF(ПРАЙС!$D$10:$D$40,BL56,ПРАЙС!$E$10:$E$40)</f>
        <v>7142</v>
      </c>
      <c r="BM59" s="48"/>
      <c r="BN59" s="48"/>
      <c r="BO59" s="48"/>
      <c r="BP59" s="48"/>
      <c r="BQ59" s="48"/>
      <c r="BR59" s="48"/>
      <c r="CG59" s="48">
        <f>SUMIF(ПРАЙС!$D$10:$D$40,CG56,ПРАЙС!$E$10:$E$40)</f>
        <v>1305</v>
      </c>
      <c r="CH59" s="48"/>
      <c r="CI59" s="48"/>
      <c r="CJ59" s="48"/>
      <c r="CK59" s="48"/>
      <c r="CL59" s="48"/>
      <c r="CM59" s="48"/>
      <c r="DB59" s="34"/>
      <c r="DC59" s="34"/>
      <c r="DD59" s="34"/>
      <c r="DE59" s="34"/>
      <c r="DF59" s="34"/>
      <c r="DG59" s="34"/>
      <c r="DH59" s="34"/>
    </row>
    <row r="60" spans="1:146" ht="12" customHeight="1">
      <c r="DE60" s="15"/>
    </row>
    <row r="61" spans="1:146" ht="12" customHeight="1">
      <c r="AQ61" s="20"/>
      <c r="AR61" s="20"/>
      <c r="AS61" s="20"/>
      <c r="AT61" s="20"/>
      <c r="BL61" s="20"/>
      <c r="BM61" s="20"/>
      <c r="BN61" s="20"/>
      <c r="BO61" s="20"/>
      <c r="DE61" s="15"/>
    </row>
    <row r="62" spans="1:146" ht="12" customHeight="1">
      <c r="DE62" s="15"/>
    </row>
    <row r="63" spans="1:146" ht="12" customHeight="1">
      <c r="DE63" s="15"/>
    </row>
    <row r="64" spans="1:146" ht="12" customHeight="1">
      <c r="DE64" s="15"/>
    </row>
    <row r="65" spans="1:146" ht="12" customHeight="1">
      <c r="DE65" s="15"/>
    </row>
    <row r="66" spans="1:146" ht="12" customHeight="1">
      <c r="DE66" s="15"/>
    </row>
    <row r="67" spans="1:146" ht="12" customHeight="1">
      <c r="DE67" s="15"/>
    </row>
    <row r="68" spans="1:146" ht="12" customHeight="1">
      <c r="B68" s="13" t="s">
        <v>52</v>
      </c>
      <c r="W68" s="13" t="s">
        <v>63</v>
      </c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51" t="s">
        <v>67</v>
      </c>
      <c r="EO68" s="51"/>
      <c r="EP68" s="51"/>
    </row>
    <row r="69" spans="1:146" s="17" customFormat="1" ht="15.75">
      <c r="A69" s="50" t="s">
        <v>105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V69" s="50" t="s">
        <v>167</v>
      </c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18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51"/>
      <c r="EO69" s="51"/>
      <c r="EP69" s="51"/>
    </row>
    <row r="70" spans="1:146" ht="12" customHeight="1">
      <c r="A70" s="13" t="s">
        <v>65</v>
      </c>
      <c r="V70" s="13" t="s">
        <v>64</v>
      </c>
      <c r="AW70" s="13" t="s">
        <v>43</v>
      </c>
      <c r="AZ70" s="16" t="s">
        <v>47</v>
      </c>
      <c r="EN70" s="51"/>
      <c r="EO70" s="51"/>
      <c r="EP70" s="51"/>
    </row>
    <row r="71" spans="1:146" ht="12" customHeight="1">
      <c r="Y71" s="15"/>
      <c r="EN71" s="51"/>
      <c r="EO71" s="51"/>
      <c r="EP71" s="51"/>
    </row>
    <row r="72" spans="1:146" ht="12" customHeight="1">
      <c r="A72" s="48">
        <f>ПРАЙС!E49</f>
        <v>10948</v>
      </c>
      <c r="B72" s="48"/>
      <c r="C72" s="48"/>
      <c r="D72" s="48"/>
      <c r="E72" s="48"/>
      <c r="F72" s="48"/>
      <c r="G72" s="48"/>
      <c r="V72" s="48">
        <f>ПРАЙС!E50</f>
        <v>4528</v>
      </c>
      <c r="W72" s="48"/>
      <c r="X72" s="48"/>
      <c r="Y72" s="48"/>
      <c r="Z72" s="48"/>
      <c r="AA72" s="48"/>
      <c r="AB72" s="48"/>
      <c r="AW72" s="13" t="s">
        <v>44</v>
      </c>
      <c r="AZ72" s="16" t="s">
        <v>109</v>
      </c>
      <c r="EN72" s="51"/>
      <c r="EO72" s="51"/>
      <c r="EP72" s="51"/>
    </row>
    <row r="73" spans="1:146" ht="12" customHeight="1">
      <c r="Y73" s="15"/>
      <c r="AW73" s="14"/>
      <c r="EN73" s="51"/>
      <c r="EO73" s="51"/>
      <c r="EP73" s="51"/>
    </row>
    <row r="74" spans="1:146" ht="12" customHeight="1">
      <c r="Y74" s="15"/>
      <c r="AW74" s="13" t="s">
        <v>45</v>
      </c>
      <c r="AZ74" s="16" t="s">
        <v>110</v>
      </c>
      <c r="EN74" s="51"/>
      <c r="EO74" s="51"/>
      <c r="EP74" s="51"/>
    </row>
    <row r="75" spans="1:146" ht="12" customHeight="1">
      <c r="Y75" s="15"/>
      <c r="EN75" s="51"/>
      <c r="EO75" s="51"/>
      <c r="EP75" s="51"/>
    </row>
    <row r="76" spans="1:146" ht="12" customHeight="1">
      <c r="Y76" s="15"/>
      <c r="AW76" s="13" t="s">
        <v>46</v>
      </c>
      <c r="AZ76" s="16" t="s">
        <v>111</v>
      </c>
      <c r="EN76" s="51"/>
      <c r="EO76" s="51"/>
      <c r="EP76" s="51"/>
    </row>
    <row r="77" spans="1:146" ht="12" customHeight="1">
      <c r="Y77" s="15"/>
      <c r="EN77" s="51"/>
      <c r="EO77" s="51"/>
      <c r="EP77" s="51"/>
    </row>
    <row r="78" spans="1:146" ht="12" customHeight="1">
      <c r="Y78" s="15"/>
      <c r="AW78" s="13" t="s">
        <v>53</v>
      </c>
      <c r="AZ78" s="16" t="s">
        <v>112</v>
      </c>
      <c r="EN78" s="51"/>
      <c r="EO78" s="51"/>
      <c r="EP78" s="51"/>
    </row>
    <row r="79" spans="1:146" ht="12" customHeight="1">
      <c r="Y79" s="15"/>
      <c r="EN79" s="51"/>
      <c r="EO79" s="51"/>
      <c r="EP79" s="51"/>
    </row>
    <row r="80" spans="1:146" ht="12" customHeight="1">
      <c r="Y80" s="15"/>
    </row>
  </sheetData>
  <mergeCells count="86">
    <mergeCell ref="A1:EP1"/>
    <mergeCell ref="BL5:CE5"/>
    <mergeCell ref="CG5:CZ5"/>
    <mergeCell ref="DB5:DU5"/>
    <mergeCell ref="A15:T15"/>
    <mergeCell ref="V15:AO15"/>
    <mergeCell ref="AQ15:BJ15"/>
    <mergeCell ref="BL15:CE15"/>
    <mergeCell ref="CG15:CZ15"/>
    <mergeCell ref="DB15:DU15"/>
    <mergeCell ref="A5:T5"/>
    <mergeCell ref="V5:AO5"/>
    <mergeCell ref="DW5:EP5"/>
    <mergeCell ref="AQ5:BJ5"/>
    <mergeCell ref="A8:G8"/>
    <mergeCell ref="V8:AB8"/>
    <mergeCell ref="A28:G28"/>
    <mergeCell ref="BL25:CE25"/>
    <mergeCell ref="BL28:BR28"/>
    <mergeCell ref="BL18:BR18"/>
    <mergeCell ref="AQ8:AW8"/>
    <mergeCell ref="AQ18:AW18"/>
    <mergeCell ref="CG18:CM18"/>
    <mergeCell ref="AQ28:AW28"/>
    <mergeCell ref="AQ69:BJ69"/>
    <mergeCell ref="BL69:CE69"/>
    <mergeCell ref="CG59:CM59"/>
    <mergeCell ref="CG28:CM28"/>
    <mergeCell ref="AQ35:BJ35"/>
    <mergeCell ref="AQ25:BJ25"/>
    <mergeCell ref="BL35:CE35"/>
    <mergeCell ref="DB38:DH38"/>
    <mergeCell ref="DB45:DU45"/>
    <mergeCell ref="AQ59:AW59"/>
    <mergeCell ref="BL59:BR59"/>
    <mergeCell ref="AQ56:BJ56"/>
    <mergeCell ref="BL56:CE56"/>
    <mergeCell ref="AQ45:BJ45"/>
    <mergeCell ref="BL45:CE45"/>
    <mergeCell ref="CG45:CZ45"/>
    <mergeCell ref="AQ38:AW38"/>
    <mergeCell ref="BL38:BR38"/>
    <mergeCell ref="A56:T56"/>
    <mergeCell ref="V56:AO56"/>
    <mergeCell ref="A18:G18"/>
    <mergeCell ref="V18:AB18"/>
    <mergeCell ref="A45:T45"/>
    <mergeCell ref="A38:G38"/>
    <mergeCell ref="V38:AB38"/>
    <mergeCell ref="V28:AB28"/>
    <mergeCell ref="A35:T35"/>
    <mergeCell ref="V35:AO35"/>
    <mergeCell ref="A25:T25"/>
    <mergeCell ref="V25:AO25"/>
    <mergeCell ref="A59:G59"/>
    <mergeCell ref="EN68:EP79"/>
    <mergeCell ref="DB28:DH28"/>
    <mergeCell ref="CG8:CM8"/>
    <mergeCell ref="DB8:DH8"/>
    <mergeCell ref="DW8:EC8"/>
    <mergeCell ref="DW35:EP35"/>
    <mergeCell ref="DB18:DH18"/>
    <mergeCell ref="DW18:EC18"/>
    <mergeCell ref="DB25:DU25"/>
    <mergeCell ref="DB35:DU35"/>
    <mergeCell ref="CG35:CZ35"/>
    <mergeCell ref="DW15:EP15"/>
    <mergeCell ref="DW45:EP45"/>
    <mergeCell ref="CG25:CZ25"/>
    <mergeCell ref="CG38:CM38"/>
    <mergeCell ref="V59:AB59"/>
    <mergeCell ref="BL8:BR8"/>
    <mergeCell ref="A72:G72"/>
    <mergeCell ref="V72:AB72"/>
    <mergeCell ref="DW38:EC38"/>
    <mergeCell ref="A48:G48"/>
    <mergeCell ref="V48:AB48"/>
    <mergeCell ref="AQ48:AW48"/>
    <mergeCell ref="BL48:BR48"/>
    <mergeCell ref="CG48:CM48"/>
    <mergeCell ref="DB48:DH48"/>
    <mergeCell ref="DW48:EC48"/>
    <mergeCell ref="A69:T69"/>
    <mergeCell ref="V45:AO45"/>
    <mergeCell ref="V69:AO69"/>
    <mergeCell ref="CG56:CZ5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56" orientation="landscape" r:id="rId1"/>
  <drawing r:id="rId2"/>
  <legacyDrawing r:id="rId3"/>
  <oleObjects>
    <mc:AlternateContent xmlns:mc="http://schemas.openxmlformats.org/markup-compatibility/2006">
      <mc:Choice Requires="x14">
        <oleObject progId="Photoshop.Image.7" shapeId="39029" r:id="rId4">
          <objectPr defaultSize="0" autoPict="0" r:id="rId5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5</xdr:col>
                <xdr:colOff>57150</xdr:colOff>
                <xdr:row>0</xdr:row>
                <xdr:rowOff>142875</xdr:rowOff>
              </to>
            </anchor>
          </objectPr>
        </oleObject>
      </mc:Choice>
      <mc:Fallback>
        <oleObject progId="Photoshop.Image.7" shapeId="39029" r:id="rId4"/>
      </mc:Fallback>
    </mc:AlternateContent>
    <mc:AlternateContent xmlns:mc="http://schemas.openxmlformats.org/markup-compatibility/2006">
      <mc:Choice Requires="x14">
        <oleObject progId="AutoCAD.Drawing.21" shapeId="39757" r:id="rId6">
          <objectPr defaultSize="0" autoPict="0" r:id="rId7">
            <anchor moveWithCells="1">
              <from>
                <xdr:col>94</xdr:col>
                <xdr:colOff>66675</xdr:colOff>
                <xdr:row>47</xdr:row>
                <xdr:rowOff>57150</xdr:rowOff>
              </from>
              <to>
                <xdr:col>103</xdr:col>
                <xdr:colOff>85725</xdr:colOff>
                <xdr:row>52</xdr:row>
                <xdr:rowOff>123825</xdr:rowOff>
              </to>
            </anchor>
          </objectPr>
        </oleObject>
      </mc:Choice>
      <mc:Fallback>
        <oleObject progId="AutoCAD.Drawing.21" shapeId="39757" r:id="rId6"/>
      </mc:Fallback>
    </mc:AlternateContent>
    <mc:AlternateContent xmlns:mc="http://schemas.openxmlformats.org/markup-compatibility/2006">
      <mc:Choice Requires="x14">
        <oleObject progId="AutoCAD.Drawing.21" shapeId="39883" r:id="rId8">
          <objectPr defaultSize="0" autoPict="0" r:id="rId9">
            <anchor moveWithCells="1">
              <from>
                <xdr:col>113</xdr:col>
                <xdr:colOff>19050</xdr:colOff>
                <xdr:row>46</xdr:row>
                <xdr:rowOff>38100</xdr:rowOff>
              </from>
              <to>
                <xdr:col>124</xdr:col>
                <xdr:colOff>57150</xdr:colOff>
                <xdr:row>52</xdr:row>
                <xdr:rowOff>142875</xdr:rowOff>
              </to>
            </anchor>
          </objectPr>
        </oleObject>
      </mc:Choice>
      <mc:Fallback>
        <oleObject progId="AutoCAD.Drawing.21" shapeId="39883" r:id="rId8"/>
      </mc:Fallback>
    </mc:AlternateContent>
    <mc:AlternateContent xmlns:mc="http://schemas.openxmlformats.org/markup-compatibility/2006">
      <mc:Choice Requires="x14">
        <oleObject progId="AutoCAD.Drawing.21" shapeId="39933" r:id="rId10">
          <objectPr defaultSize="0" autoPict="0" r:id="rId11">
            <anchor moveWithCells="1">
              <from>
                <xdr:col>10</xdr:col>
                <xdr:colOff>0</xdr:colOff>
                <xdr:row>46</xdr:row>
                <xdr:rowOff>104775</xdr:rowOff>
              </from>
              <to>
                <xdr:col>19</xdr:col>
                <xdr:colOff>28575</xdr:colOff>
                <xdr:row>53</xdr:row>
                <xdr:rowOff>76200</xdr:rowOff>
              </to>
            </anchor>
          </objectPr>
        </oleObject>
      </mc:Choice>
      <mc:Fallback>
        <oleObject progId="AutoCAD.Drawing.21" shapeId="39933" r:id="rId10"/>
      </mc:Fallback>
    </mc:AlternateContent>
    <mc:AlternateContent xmlns:mc="http://schemas.openxmlformats.org/markup-compatibility/2006">
      <mc:Choice Requires="x14">
        <oleObject progId="AutoCAD.Drawing.21" shapeId="39934" r:id="rId12">
          <objectPr defaultSize="0" autoPict="0" r:id="rId11">
            <anchor moveWithCells="1">
              <from>
                <xdr:col>31</xdr:col>
                <xdr:colOff>76200</xdr:colOff>
                <xdr:row>46</xdr:row>
                <xdr:rowOff>9525</xdr:rowOff>
              </from>
              <to>
                <xdr:col>40</xdr:col>
                <xdr:colOff>19050</xdr:colOff>
                <xdr:row>53</xdr:row>
                <xdr:rowOff>104775</xdr:rowOff>
              </to>
            </anchor>
          </objectPr>
        </oleObject>
      </mc:Choice>
      <mc:Fallback>
        <oleObject progId="AutoCAD.Drawing.21" shapeId="39934" r:id="rId12"/>
      </mc:Fallback>
    </mc:AlternateContent>
    <mc:AlternateContent xmlns:mc="http://schemas.openxmlformats.org/markup-compatibility/2006">
      <mc:Choice Requires="x14">
        <oleObject progId="AutoCAD.Drawing.21" shapeId="41028" r:id="rId13">
          <objectPr defaultSize="0" autoPict="0" r:id="rId14">
            <anchor moveWithCells="1">
              <from>
                <xdr:col>49</xdr:col>
                <xdr:colOff>85725</xdr:colOff>
                <xdr:row>56</xdr:row>
                <xdr:rowOff>9525</xdr:rowOff>
              </from>
              <to>
                <xdr:col>62</xdr:col>
                <xdr:colOff>9525</xdr:colOff>
                <xdr:row>67</xdr:row>
                <xdr:rowOff>28575</xdr:rowOff>
              </to>
            </anchor>
          </objectPr>
        </oleObject>
      </mc:Choice>
      <mc:Fallback>
        <oleObject progId="AutoCAD.Drawing.21" shapeId="41028" r:id="rId13"/>
      </mc:Fallback>
    </mc:AlternateContent>
    <mc:AlternateContent xmlns:mc="http://schemas.openxmlformats.org/markup-compatibility/2006">
      <mc:Choice Requires="x14">
        <oleObject progId="AutoCAD.Drawing.21" shapeId="41029" r:id="rId15">
          <objectPr defaultSize="0" autoPict="0" r:id="rId16">
            <anchor moveWithCells="1">
              <from>
                <xdr:col>31</xdr:col>
                <xdr:colOff>0</xdr:colOff>
                <xdr:row>56</xdr:row>
                <xdr:rowOff>19050</xdr:rowOff>
              </from>
              <to>
                <xdr:col>40</xdr:col>
                <xdr:colOff>57150</xdr:colOff>
                <xdr:row>66</xdr:row>
                <xdr:rowOff>142875</xdr:rowOff>
              </to>
            </anchor>
          </objectPr>
        </oleObject>
      </mc:Choice>
      <mc:Fallback>
        <oleObject progId="AutoCAD.Drawing.21" shapeId="41029" r:id="rId15"/>
      </mc:Fallback>
    </mc:AlternateContent>
    <mc:AlternateContent xmlns:mc="http://schemas.openxmlformats.org/markup-compatibility/2006">
      <mc:Choice Requires="x14">
        <oleObject progId="AutoCAD.Drawing.21" shapeId="41030" r:id="rId17">
          <objectPr defaultSize="0" autoPict="0" r:id="rId18">
            <anchor moveWithCells="1">
              <from>
                <xdr:col>10</xdr:col>
                <xdr:colOff>85725</xdr:colOff>
                <xdr:row>58</xdr:row>
                <xdr:rowOff>0</xdr:rowOff>
              </from>
              <to>
                <xdr:col>18</xdr:col>
                <xdr:colOff>85725</xdr:colOff>
                <xdr:row>67</xdr:row>
                <xdr:rowOff>9525</xdr:rowOff>
              </to>
            </anchor>
          </objectPr>
        </oleObject>
      </mc:Choice>
      <mc:Fallback>
        <oleObject progId="AutoCAD.Drawing.21" shapeId="41030" r:id="rId17"/>
      </mc:Fallback>
    </mc:AlternateContent>
    <mc:AlternateContent xmlns:mc="http://schemas.openxmlformats.org/markup-compatibility/2006">
      <mc:Choice Requires="x14">
        <oleObject progId="AutoCAD.Drawing.21" shapeId="41093" r:id="rId19">
          <objectPr defaultSize="0" autoPict="0" r:id="rId20">
            <anchor moveWithCells="1">
              <from>
                <xdr:col>73</xdr:col>
                <xdr:colOff>38100</xdr:colOff>
                <xdr:row>45</xdr:row>
                <xdr:rowOff>28575</xdr:rowOff>
              </from>
              <to>
                <xdr:col>82</xdr:col>
                <xdr:colOff>85725</xdr:colOff>
                <xdr:row>53</xdr:row>
                <xdr:rowOff>95250</xdr:rowOff>
              </to>
            </anchor>
          </objectPr>
        </oleObject>
      </mc:Choice>
      <mc:Fallback>
        <oleObject progId="AutoCAD.Drawing.21" shapeId="41093" r:id="rId19"/>
      </mc:Fallback>
    </mc:AlternateContent>
    <mc:AlternateContent xmlns:mc="http://schemas.openxmlformats.org/markup-compatibility/2006">
      <mc:Choice Requires="x14">
        <oleObject progId="AutoCAD.Drawing.21" shapeId="41094" r:id="rId21">
          <objectPr defaultSize="0" autoPict="0" r:id="rId22">
            <anchor moveWithCells="1">
              <from>
                <xdr:col>95</xdr:col>
                <xdr:colOff>9525</xdr:colOff>
                <xdr:row>58</xdr:row>
                <xdr:rowOff>19050</xdr:rowOff>
              </from>
              <to>
                <xdr:col>99</xdr:col>
                <xdr:colOff>57150</xdr:colOff>
                <xdr:row>63</xdr:row>
                <xdr:rowOff>142875</xdr:rowOff>
              </to>
            </anchor>
          </objectPr>
        </oleObject>
      </mc:Choice>
      <mc:Fallback>
        <oleObject progId="AutoCAD.Drawing.21" shapeId="41094" r:id="rId21"/>
      </mc:Fallback>
    </mc:AlternateContent>
    <mc:AlternateContent xmlns:mc="http://schemas.openxmlformats.org/markup-compatibility/2006">
      <mc:Choice Requires="x14">
        <oleObject progId="AutoCAD.Drawing.21" shapeId="41914" r:id="rId23">
          <objectPr defaultSize="0" autoPict="0" r:id="rId24">
            <anchor moveWithCells="1">
              <from>
                <xdr:col>52</xdr:col>
                <xdr:colOff>76200</xdr:colOff>
                <xdr:row>46</xdr:row>
                <xdr:rowOff>28575</xdr:rowOff>
              </from>
              <to>
                <xdr:col>61</xdr:col>
                <xdr:colOff>9525</xdr:colOff>
                <xdr:row>53</xdr:row>
                <xdr:rowOff>114300</xdr:rowOff>
              </to>
            </anchor>
          </objectPr>
        </oleObject>
      </mc:Choice>
      <mc:Fallback>
        <oleObject progId="AutoCAD.Drawing.21" shapeId="41914" r:id="rId23"/>
      </mc:Fallback>
    </mc:AlternateContent>
    <mc:AlternateContent xmlns:mc="http://schemas.openxmlformats.org/markup-compatibility/2006">
      <mc:Choice Requires="x14">
        <oleObject progId="AutoCAD.Drawing.21" shapeId="43041" r:id="rId25">
          <objectPr defaultSize="0" autoPict="0" r:id="rId26">
            <anchor moveWithCells="1">
              <from>
                <xdr:col>71</xdr:col>
                <xdr:colOff>9525</xdr:colOff>
                <xdr:row>25</xdr:row>
                <xdr:rowOff>142875</xdr:rowOff>
              </from>
              <to>
                <xdr:col>79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AutoCAD.Drawing.21" shapeId="43041" r:id="rId25"/>
      </mc:Fallback>
    </mc:AlternateContent>
    <mc:AlternateContent xmlns:mc="http://schemas.openxmlformats.org/markup-compatibility/2006">
      <mc:Choice Requires="x14">
        <oleObject progId="AutoCAD.Drawing.21" shapeId="43042" r:id="rId27">
          <objectPr defaultSize="0" autoPict="0" r:id="rId28">
            <anchor moveWithCells="1">
              <from>
                <xdr:col>89</xdr:col>
                <xdr:colOff>104775</xdr:colOff>
                <xdr:row>25</xdr:row>
                <xdr:rowOff>142875</xdr:rowOff>
              </from>
              <to>
                <xdr:col>100</xdr:col>
                <xdr:colOff>85725</xdr:colOff>
                <xdr:row>32</xdr:row>
                <xdr:rowOff>142875</xdr:rowOff>
              </to>
            </anchor>
          </objectPr>
        </oleObject>
      </mc:Choice>
      <mc:Fallback>
        <oleObject progId="AutoCAD.Drawing.21" shapeId="43042" r:id="rId27"/>
      </mc:Fallback>
    </mc:AlternateContent>
    <mc:AlternateContent xmlns:mc="http://schemas.openxmlformats.org/markup-compatibility/2006">
      <mc:Choice Requires="x14">
        <oleObject progId="AutoCAD.Drawing.21" shapeId="43051" r:id="rId29">
          <objectPr defaultSize="0" autoPict="0" r:id="rId30">
            <anchor moveWithCells="1">
              <from>
                <xdr:col>114</xdr:col>
                <xdr:colOff>28575</xdr:colOff>
                <xdr:row>25</xdr:row>
                <xdr:rowOff>142875</xdr:rowOff>
              </from>
              <to>
                <xdr:col>125</xdr:col>
                <xdr:colOff>9525</xdr:colOff>
                <xdr:row>32</xdr:row>
                <xdr:rowOff>142875</xdr:rowOff>
              </to>
            </anchor>
          </objectPr>
        </oleObject>
      </mc:Choice>
      <mc:Fallback>
        <oleObject progId="AutoCAD.Drawing.21" shapeId="43051" r:id="rId29"/>
      </mc:Fallback>
    </mc:AlternateContent>
    <mc:AlternateContent xmlns:mc="http://schemas.openxmlformats.org/markup-compatibility/2006">
      <mc:Choice Requires="x14">
        <oleObject progId="AutoCAD.Drawing.21" shapeId="43060" r:id="rId31">
          <objectPr defaultSize="0" autoPict="0" r:id="rId32">
            <anchor moveWithCells="1">
              <from>
                <xdr:col>52</xdr:col>
                <xdr:colOff>76200</xdr:colOff>
                <xdr:row>38</xdr:row>
                <xdr:rowOff>57150</xdr:rowOff>
              </from>
              <to>
                <xdr:col>60</xdr:col>
                <xdr:colOff>95250</xdr:colOff>
                <xdr:row>42</xdr:row>
                <xdr:rowOff>0</xdr:rowOff>
              </to>
            </anchor>
          </objectPr>
        </oleObject>
      </mc:Choice>
      <mc:Fallback>
        <oleObject progId="AutoCAD.Drawing.21" shapeId="43060" r:id="rId31"/>
      </mc:Fallback>
    </mc:AlternateContent>
    <mc:AlternateContent xmlns:mc="http://schemas.openxmlformats.org/markup-compatibility/2006">
      <mc:Choice Requires="x14">
        <oleObject progId="AutoCAD.Drawing.21" shapeId="43061" r:id="rId33">
          <objectPr defaultSize="0" autoPict="0" r:id="rId34">
            <anchor moveWithCells="1">
              <from>
                <xdr:col>68</xdr:col>
                <xdr:colOff>76200</xdr:colOff>
                <xdr:row>36</xdr:row>
                <xdr:rowOff>66675</xdr:rowOff>
              </from>
              <to>
                <xdr:col>82</xdr:col>
                <xdr:colOff>104775</xdr:colOff>
                <xdr:row>42</xdr:row>
                <xdr:rowOff>9525</xdr:rowOff>
              </to>
            </anchor>
          </objectPr>
        </oleObject>
      </mc:Choice>
      <mc:Fallback>
        <oleObject progId="AutoCAD.Drawing.21" shapeId="43061" r:id="rId33"/>
      </mc:Fallback>
    </mc:AlternateContent>
    <mc:AlternateContent xmlns:mc="http://schemas.openxmlformats.org/markup-compatibility/2006">
      <mc:Choice Requires="x14">
        <oleObject progId="AutoCAD.Drawing.21" shapeId="43062" r:id="rId35">
          <objectPr defaultSize="0" autoPict="0" r:id="rId32">
            <anchor moveWithCells="1">
              <from>
                <xdr:col>9</xdr:col>
                <xdr:colOff>38100</xdr:colOff>
                <xdr:row>38</xdr:row>
                <xdr:rowOff>28575</xdr:rowOff>
              </from>
              <to>
                <xdr:col>18</xdr:col>
                <xdr:colOff>28575</xdr:colOff>
                <xdr:row>42</xdr:row>
                <xdr:rowOff>19050</xdr:rowOff>
              </to>
            </anchor>
          </objectPr>
        </oleObject>
      </mc:Choice>
      <mc:Fallback>
        <oleObject progId="AutoCAD.Drawing.21" shapeId="43062" r:id="rId35"/>
      </mc:Fallback>
    </mc:AlternateContent>
    <mc:AlternateContent xmlns:mc="http://schemas.openxmlformats.org/markup-compatibility/2006">
      <mc:Choice Requires="x14">
        <oleObject progId="AutoCAD.Drawing.21" shapeId="43063" r:id="rId36">
          <objectPr defaultSize="0" autoPict="0" r:id="rId34">
            <anchor moveWithCells="1">
              <from>
                <xdr:col>27</xdr:col>
                <xdr:colOff>66675</xdr:colOff>
                <xdr:row>36</xdr:row>
                <xdr:rowOff>66675</xdr:rowOff>
              </from>
              <to>
                <xdr:col>43</xdr:col>
                <xdr:colOff>0</xdr:colOff>
                <xdr:row>42</xdr:row>
                <xdr:rowOff>76200</xdr:rowOff>
              </to>
            </anchor>
          </objectPr>
        </oleObject>
      </mc:Choice>
      <mc:Fallback>
        <oleObject progId="AutoCAD.Drawing.21" shapeId="43063" r:id="rId36"/>
      </mc:Fallback>
    </mc:AlternateContent>
    <mc:AlternateContent xmlns:mc="http://schemas.openxmlformats.org/markup-compatibility/2006">
      <mc:Choice Requires="x14">
        <oleObject progId="AutoCAD.Drawing.21" shapeId="43064" r:id="rId37">
          <objectPr defaultSize="0" autoPict="0" r:id="rId38">
            <anchor moveWithCells="1">
              <from>
                <xdr:col>134</xdr:col>
                <xdr:colOff>9525</xdr:colOff>
                <xdr:row>47</xdr:row>
                <xdr:rowOff>19050</xdr:rowOff>
              </from>
              <to>
                <xdr:col>144</xdr:col>
                <xdr:colOff>9525</xdr:colOff>
                <xdr:row>53</xdr:row>
                <xdr:rowOff>0</xdr:rowOff>
              </to>
            </anchor>
          </objectPr>
        </oleObject>
      </mc:Choice>
      <mc:Fallback>
        <oleObject progId="AutoCAD.Drawing.21" shapeId="43064" r:id="rId37"/>
      </mc:Fallback>
    </mc:AlternateContent>
    <mc:AlternateContent xmlns:mc="http://schemas.openxmlformats.org/markup-compatibility/2006">
      <mc:Choice Requires="x14">
        <oleObject progId="AutoCAD.Drawing.21" shapeId="43072" r:id="rId39">
          <objectPr defaultSize="0" autoPict="0" r:id="rId40">
            <anchor moveWithCells="1">
              <from>
                <xdr:col>74</xdr:col>
                <xdr:colOff>76200</xdr:colOff>
                <xdr:row>56</xdr:row>
                <xdr:rowOff>9525</xdr:rowOff>
              </from>
              <to>
                <xdr:col>83</xdr:col>
                <xdr:colOff>0</xdr:colOff>
                <xdr:row>67</xdr:row>
                <xdr:rowOff>0</xdr:rowOff>
              </to>
            </anchor>
          </objectPr>
        </oleObject>
      </mc:Choice>
      <mc:Fallback>
        <oleObject progId="AutoCAD.Drawing.21" shapeId="43072" r:id="rId39"/>
      </mc:Fallback>
    </mc:AlternateContent>
    <mc:AlternateContent xmlns:mc="http://schemas.openxmlformats.org/markup-compatibility/2006">
      <mc:Choice Requires="x14">
        <oleObject progId="AutoCAD.Drawing.21" shapeId="43184" r:id="rId41">
          <objectPr defaultSize="0" autoPict="0" r:id="rId42">
            <anchor moveWithCells="1">
              <from>
                <xdr:col>6</xdr:col>
                <xdr:colOff>104775</xdr:colOff>
                <xdr:row>70</xdr:row>
                <xdr:rowOff>0</xdr:rowOff>
              </from>
              <to>
                <xdr:col>19</xdr:col>
                <xdr:colOff>0</xdr:colOff>
                <xdr:row>76</xdr:row>
                <xdr:rowOff>142875</xdr:rowOff>
              </to>
            </anchor>
          </objectPr>
        </oleObject>
      </mc:Choice>
      <mc:Fallback>
        <oleObject progId="AutoCAD.Drawing.21" shapeId="43184" r:id="rId41"/>
      </mc:Fallback>
    </mc:AlternateContent>
    <mc:AlternateContent xmlns:mc="http://schemas.openxmlformats.org/markup-compatibility/2006">
      <mc:Choice Requires="x14">
        <oleObject progId="AutoCAD.Drawing.21" shapeId="43185" r:id="rId43">
          <objectPr defaultSize="0" autoPict="0" r:id="rId44">
            <anchor moveWithCells="1">
              <from>
                <xdr:col>28</xdr:col>
                <xdr:colOff>19050</xdr:colOff>
                <xdr:row>70</xdr:row>
                <xdr:rowOff>104775</xdr:rowOff>
              </from>
              <to>
                <xdr:col>37</xdr:col>
                <xdr:colOff>85725</xdr:colOff>
                <xdr:row>74</xdr:row>
                <xdr:rowOff>142875</xdr:rowOff>
              </to>
            </anchor>
          </objectPr>
        </oleObject>
      </mc:Choice>
      <mc:Fallback>
        <oleObject progId="AutoCAD.Drawing.21" shapeId="43185" r:id="rId43"/>
      </mc:Fallback>
    </mc:AlternateContent>
    <mc:AlternateContent xmlns:mc="http://schemas.openxmlformats.org/markup-compatibility/2006">
      <mc:Choice Requires="x14">
        <oleObject progId="AutoCAD.Drawing.21" shapeId="43186" r:id="rId45">
          <objectPr defaultSize="0" autoPict="0" r:id="rId46">
            <anchor moveWithCells="1">
              <from>
                <xdr:col>22</xdr:col>
                <xdr:colOff>28575</xdr:colOff>
                <xdr:row>16</xdr:row>
                <xdr:rowOff>47625</xdr:rowOff>
              </from>
              <to>
                <xdr:col>42</xdr:col>
                <xdr:colOff>66675</xdr:colOff>
                <xdr:row>23</xdr:row>
                <xdr:rowOff>123825</xdr:rowOff>
              </to>
            </anchor>
          </objectPr>
        </oleObject>
      </mc:Choice>
      <mc:Fallback>
        <oleObject progId="AutoCAD.Drawing.21" shapeId="43186" r:id="rId45"/>
      </mc:Fallback>
    </mc:AlternateContent>
    <mc:AlternateContent xmlns:mc="http://schemas.openxmlformats.org/markup-compatibility/2006">
      <mc:Choice Requires="x14">
        <oleObject progId="AutoCAD.Drawing.21" shapeId="43187" r:id="rId47">
          <objectPr defaultSize="0" autoPict="0" r:id="rId48">
            <anchor moveWithCells="1">
              <from>
                <xdr:col>24</xdr:col>
                <xdr:colOff>57150</xdr:colOff>
                <xdr:row>26</xdr:row>
                <xdr:rowOff>19050</xdr:rowOff>
              </from>
              <to>
                <xdr:col>44</xdr:col>
                <xdr:colOff>57150</xdr:colOff>
                <xdr:row>33</xdr:row>
                <xdr:rowOff>66675</xdr:rowOff>
              </to>
            </anchor>
          </objectPr>
        </oleObject>
      </mc:Choice>
      <mc:Fallback>
        <oleObject progId="AutoCAD.Drawing.21" shapeId="43187" r:id="rId47"/>
      </mc:Fallback>
    </mc:AlternateContent>
    <mc:AlternateContent xmlns:mc="http://schemas.openxmlformats.org/markup-compatibility/2006">
      <mc:Choice Requires="x14">
        <oleObject progId="AutoCAD.Drawing.21" shapeId="43188" r:id="rId49">
          <objectPr defaultSize="0" autoPict="0" r:id="rId50">
            <anchor moveWithCells="1">
              <from>
                <xdr:col>2</xdr:col>
                <xdr:colOff>57150</xdr:colOff>
                <xdr:row>6</xdr:row>
                <xdr:rowOff>66675</xdr:rowOff>
              </from>
              <to>
                <xdr:col>21</xdr:col>
                <xdr:colOff>95250</xdr:colOff>
                <xdr:row>13</xdr:row>
                <xdr:rowOff>76200</xdr:rowOff>
              </to>
            </anchor>
          </objectPr>
        </oleObject>
      </mc:Choice>
      <mc:Fallback>
        <oleObject progId="AutoCAD.Drawing.21" shapeId="43188" r:id="rId49"/>
      </mc:Fallback>
    </mc:AlternateContent>
    <mc:AlternateContent xmlns:mc="http://schemas.openxmlformats.org/markup-compatibility/2006">
      <mc:Choice Requires="x14">
        <oleObject progId="AutoCAD.Drawing.21" shapeId="43189" r:id="rId51">
          <objectPr defaultSize="0" autoPict="0" r:id="rId52">
            <anchor moveWithCells="1">
              <from>
                <xdr:col>23</xdr:col>
                <xdr:colOff>38100</xdr:colOff>
                <xdr:row>6</xdr:row>
                <xdr:rowOff>57150</xdr:rowOff>
              </from>
              <to>
                <xdr:col>43</xdr:col>
                <xdr:colOff>38100</xdr:colOff>
                <xdr:row>13</xdr:row>
                <xdr:rowOff>104775</xdr:rowOff>
              </to>
            </anchor>
          </objectPr>
        </oleObject>
      </mc:Choice>
      <mc:Fallback>
        <oleObject progId="AutoCAD.Drawing.21" shapeId="43189" r:id="rId51"/>
      </mc:Fallback>
    </mc:AlternateContent>
    <mc:AlternateContent xmlns:mc="http://schemas.openxmlformats.org/markup-compatibility/2006">
      <mc:Choice Requires="x14">
        <oleObject progId="AutoCAD.Drawing.21" shapeId="43190" r:id="rId53">
          <objectPr defaultSize="0" autoPict="0" r:id="rId54">
            <anchor moveWithCells="1">
              <from>
                <xdr:col>44</xdr:col>
                <xdr:colOff>66675</xdr:colOff>
                <xdr:row>6</xdr:row>
                <xdr:rowOff>0</xdr:rowOff>
              </from>
              <to>
                <xdr:col>65</xdr:col>
                <xdr:colOff>19050</xdr:colOff>
                <xdr:row>13</xdr:row>
                <xdr:rowOff>85725</xdr:rowOff>
              </to>
            </anchor>
          </objectPr>
        </oleObject>
      </mc:Choice>
      <mc:Fallback>
        <oleObject progId="AutoCAD.Drawing.21" shapeId="43190" r:id="rId53"/>
      </mc:Fallback>
    </mc:AlternateContent>
    <mc:AlternateContent xmlns:mc="http://schemas.openxmlformats.org/markup-compatibility/2006">
      <mc:Choice Requires="x14">
        <oleObject progId="AutoCAD.Drawing.21" shapeId="43191" r:id="rId55">
          <objectPr defaultSize="0" autoPict="0" r:id="rId56">
            <anchor moveWithCells="1">
              <from>
                <xdr:col>65</xdr:col>
                <xdr:colOff>76200</xdr:colOff>
                <xdr:row>6</xdr:row>
                <xdr:rowOff>66675</xdr:rowOff>
              </from>
              <to>
                <xdr:col>84</xdr:col>
                <xdr:colOff>66675</xdr:colOff>
                <xdr:row>13</xdr:row>
                <xdr:rowOff>47625</xdr:rowOff>
              </to>
            </anchor>
          </objectPr>
        </oleObject>
      </mc:Choice>
      <mc:Fallback>
        <oleObject progId="AutoCAD.Drawing.21" shapeId="43191" r:id="rId55"/>
      </mc:Fallback>
    </mc:AlternateContent>
    <mc:AlternateContent xmlns:mc="http://schemas.openxmlformats.org/markup-compatibility/2006">
      <mc:Choice Requires="x14">
        <oleObject progId="AutoCAD.Drawing.21" shapeId="43192" r:id="rId57">
          <objectPr defaultSize="0" autoPict="0" r:id="rId58">
            <anchor moveWithCells="1">
              <from>
                <xdr:col>86</xdr:col>
                <xdr:colOff>28575</xdr:colOff>
                <xdr:row>6</xdr:row>
                <xdr:rowOff>19050</xdr:rowOff>
              </from>
              <to>
                <xdr:col>106</xdr:col>
                <xdr:colOff>38100</xdr:colOff>
                <xdr:row>13</xdr:row>
                <xdr:rowOff>66675</xdr:rowOff>
              </to>
            </anchor>
          </objectPr>
        </oleObject>
      </mc:Choice>
      <mc:Fallback>
        <oleObject progId="AutoCAD.Drawing.21" shapeId="43192" r:id="rId57"/>
      </mc:Fallback>
    </mc:AlternateContent>
    <mc:AlternateContent xmlns:mc="http://schemas.openxmlformats.org/markup-compatibility/2006">
      <mc:Choice Requires="x14">
        <oleObject progId="AutoCAD.Drawing.21" shapeId="43193" r:id="rId59">
          <objectPr defaultSize="0" autoPict="0" r:id="rId60">
            <anchor moveWithCells="1">
              <from>
                <xdr:col>107</xdr:col>
                <xdr:colOff>19050</xdr:colOff>
                <xdr:row>6</xdr:row>
                <xdr:rowOff>9525</xdr:rowOff>
              </from>
              <to>
                <xdr:col>126</xdr:col>
                <xdr:colOff>85725</xdr:colOff>
                <xdr:row>13</xdr:row>
                <xdr:rowOff>85725</xdr:rowOff>
              </to>
            </anchor>
          </objectPr>
        </oleObject>
      </mc:Choice>
      <mc:Fallback>
        <oleObject progId="AutoCAD.Drawing.21" shapeId="43193" r:id="rId59"/>
      </mc:Fallback>
    </mc:AlternateContent>
    <mc:AlternateContent xmlns:mc="http://schemas.openxmlformats.org/markup-compatibility/2006">
      <mc:Choice Requires="x14">
        <oleObject progId="AutoCAD.Drawing.21" shapeId="43194" r:id="rId61">
          <objectPr defaultSize="0" autoPict="0" r:id="rId62">
            <anchor moveWithCells="1">
              <from>
                <xdr:col>1</xdr:col>
                <xdr:colOff>95250</xdr:colOff>
                <xdr:row>16</xdr:row>
                <xdr:rowOff>57150</xdr:rowOff>
              </from>
              <to>
                <xdr:col>21</xdr:col>
                <xdr:colOff>19050</xdr:colOff>
                <xdr:row>23</xdr:row>
                <xdr:rowOff>66675</xdr:rowOff>
              </to>
            </anchor>
          </objectPr>
        </oleObject>
      </mc:Choice>
      <mc:Fallback>
        <oleObject progId="AutoCAD.Drawing.21" shapeId="43194" r:id="rId61"/>
      </mc:Fallback>
    </mc:AlternateContent>
    <mc:AlternateContent xmlns:mc="http://schemas.openxmlformats.org/markup-compatibility/2006">
      <mc:Choice Requires="x14">
        <oleObject progId="AutoCAD.Drawing.21" shapeId="43195" r:id="rId63">
          <objectPr defaultSize="0" autoPict="0" r:id="rId64">
            <anchor moveWithCells="1">
              <from>
                <xdr:col>44</xdr:col>
                <xdr:colOff>19050</xdr:colOff>
                <xdr:row>16</xdr:row>
                <xdr:rowOff>47625</xdr:rowOff>
              </from>
              <to>
                <xdr:col>64</xdr:col>
                <xdr:colOff>95250</xdr:colOff>
                <xdr:row>23</xdr:row>
                <xdr:rowOff>133350</xdr:rowOff>
              </to>
            </anchor>
          </objectPr>
        </oleObject>
      </mc:Choice>
      <mc:Fallback>
        <oleObject progId="AutoCAD.Drawing.21" shapeId="43195" r:id="rId63"/>
      </mc:Fallback>
    </mc:AlternateContent>
    <mc:AlternateContent xmlns:mc="http://schemas.openxmlformats.org/markup-compatibility/2006">
      <mc:Choice Requires="x14">
        <oleObject progId="AutoCAD.Drawing.21" shapeId="43196" r:id="rId65">
          <objectPr defaultSize="0" autoPict="0" r:id="rId66">
            <anchor moveWithCells="1">
              <from>
                <xdr:col>65</xdr:col>
                <xdr:colOff>95250</xdr:colOff>
                <xdr:row>16</xdr:row>
                <xdr:rowOff>57150</xdr:rowOff>
              </from>
              <to>
                <xdr:col>85</xdr:col>
                <xdr:colOff>19050</xdr:colOff>
                <xdr:row>23</xdr:row>
                <xdr:rowOff>66675</xdr:rowOff>
              </to>
            </anchor>
          </objectPr>
        </oleObject>
      </mc:Choice>
      <mc:Fallback>
        <oleObject progId="AutoCAD.Drawing.21" shapeId="43196" r:id="rId65"/>
      </mc:Fallback>
    </mc:AlternateContent>
    <mc:AlternateContent xmlns:mc="http://schemas.openxmlformats.org/markup-compatibility/2006">
      <mc:Choice Requires="x14">
        <oleObject progId="AutoCAD.Drawing.21" shapeId="43197" r:id="rId67">
          <objectPr defaultSize="0" autoPict="0" r:id="rId68">
            <anchor moveWithCells="1">
              <from>
                <xdr:col>85</xdr:col>
                <xdr:colOff>66675</xdr:colOff>
                <xdr:row>16</xdr:row>
                <xdr:rowOff>38100</xdr:rowOff>
              </from>
              <to>
                <xdr:col>105</xdr:col>
                <xdr:colOff>76200</xdr:colOff>
                <xdr:row>23</xdr:row>
                <xdr:rowOff>104775</xdr:rowOff>
              </to>
            </anchor>
          </objectPr>
        </oleObject>
      </mc:Choice>
      <mc:Fallback>
        <oleObject progId="AutoCAD.Drawing.21" shapeId="43197" r:id="rId67"/>
      </mc:Fallback>
    </mc:AlternateContent>
    <mc:AlternateContent xmlns:mc="http://schemas.openxmlformats.org/markup-compatibility/2006">
      <mc:Choice Requires="x14">
        <oleObject progId="AutoCAD.Drawing.21" shapeId="43198" r:id="rId69">
          <objectPr defaultSize="0" autoPict="0" r:id="rId70">
            <anchor moveWithCells="1">
              <from>
                <xdr:col>107</xdr:col>
                <xdr:colOff>0</xdr:colOff>
                <xdr:row>16</xdr:row>
                <xdr:rowOff>9525</xdr:rowOff>
              </from>
              <to>
                <xdr:col>126</xdr:col>
                <xdr:colOff>76200</xdr:colOff>
                <xdr:row>23</xdr:row>
                <xdr:rowOff>76200</xdr:rowOff>
              </to>
            </anchor>
          </objectPr>
        </oleObject>
      </mc:Choice>
      <mc:Fallback>
        <oleObject progId="AutoCAD.Drawing.21" shapeId="43198" r:id="rId69"/>
      </mc:Fallback>
    </mc:AlternateContent>
    <mc:AlternateContent xmlns:mc="http://schemas.openxmlformats.org/markup-compatibility/2006">
      <mc:Choice Requires="x14">
        <oleObject progId="AutoCAD.Drawing.21" shapeId="43199" r:id="rId71">
          <objectPr defaultSize="0" autoPict="0" r:id="rId72">
            <anchor moveWithCells="1">
              <from>
                <xdr:col>2</xdr:col>
                <xdr:colOff>85725</xdr:colOff>
                <xdr:row>25</xdr:row>
                <xdr:rowOff>142875</xdr:rowOff>
              </from>
              <to>
                <xdr:col>22</xdr:col>
                <xdr:colOff>0</xdr:colOff>
                <xdr:row>32</xdr:row>
                <xdr:rowOff>142875</xdr:rowOff>
              </to>
            </anchor>
          </objectPr>
        </oleObject>
      </mc:Choice>
      <mc:Fallback>
        <oleObject progId="AutoCAD.Drawing.21" shapeId="43199" r:id="rId71"/>
      </mc:Fallback>
    </mc:AlternateContent>
    <mc:AlternateContent xmlns:mc="http://schemas.openxmlformats.org/markup-compatibility/2006">
      <mc:Choice Requires="x14">
        <oleObject progId="AutoCAD.Drawing.21" shapeId="43200" r:id="rId73">
          <objectPr defaultSize="0" autoPict="0" r:id="rId74">
            <anchor moveWithCells="1">
              <from>
                <xdr:col>45</xdr:col>
                <xdr:colOff>47625</xdr:colOff>
                <xdr:row>26</xdr:row>
                <xdr:rowOff>0</xdr:rowOff>
              </from>
              <to>
                <xdr:col>65</xdr:col>
                <xdr:colOff>104775</xdr:colOff>
                <xdr:row>33</xdr:row>
                <xdr:rowOff>76200</xdr:rowOff>
              </to>
            </anchor>
          </objectPr>
        </oleObject>
      </mc:Choice>
      <mc:Fallback>
        <oleObject progId="AutoCAD.Drawing.21" shapeId="43200" r:id="rId73"/>
      </mc:Fallback>
    </mc:AlternateContent>
    <mc:AlternateContent xmlns:mc="http://schemas.openxmlformats.org/markup-compatibility/2006">
      <mc:Choice Requires="x14">
        <oleObject progId="AutoCAD.Drawing.21" shapeId="43201" r:id="rId75">
          <objectPr defaultSize="0" autoPict="0" r:id="rId76">
            <anchor moveWithCells="1">
              <from>
                <xdr:col>130</xdr:col>
                <xdr:colOff>95250</xdr:colOff>
                <xdr:row>5</xdr:row>
                <xdr:rowOff>9525</xdr:rowOff>
              </from>
              <to>
                <xdr:col>148</xdr:col>
                <xdr:colOff>57150</xdr:colOff>
                <xdr:row>13</xdr:row>
                <xdr:rowOff>0</xdr:rowOff>
              </to>
            </anchor>
          </objectPr>
        </oleObject>
      </mc:Choice>
      <mc:Fallback>
        <oleObject progId="AutoCAD.Drawing.21" shapeId="43201" r:id="rId75"/>
      </mc:Fallback>
    </mc:AlternateContent>
    <mc:AlternateContent xmlns:mc="http://schemas.openxmlformats.org/markup-compatibility/2006">
      <mc:Choice Requires="x14">
        <oleObject progId="AutoCAD.Drawing.21" shapeId="43202" r:id="rId77">
          <objectPr defaultSize="0" autoPict="0" r:id="rId78">
            <anchor moveWithCells="1">
              <from>
                <xdr:col>130</xdr:col>
                <xdr:colOff>38100</xdr:colOff>
                <xdr:row>15</xdr:row>
                <xdr:rowOff>9525</xdr:rowOff>
              </from>
              <to>
                <xdr:col>148</xdr:col>
                <xdr:colOff>76200</xdr:colOff>
                <xdr:row>23</xdr:row>
                <xdr:rowOff>0</xdr:rowOff>
              </to>
            </anchor>
          </objectPr>
        </oleObject>
      </mc:Choice>
      <mc:Fallback>
        <oleObject progId="AutoCAD.Drawing.21" shapeId="43202" r:id="rId77"/>
      </mc:Fallback>
    </mc:AlternateContent>
    <mc:AlternateContent xmlns:mc="http://schemas.openxmlformats.org/markup-compatibility/2006">
      <mc:Choice Requires="x14">
        <oleObject progId="AutoCAD.Drawing.21" shapeId="43203" r:id="rId79">
          <objectPr defaultSize="0" autoPict="0" r:id="rId80">
            <anchor moveWithCells="1">
              <from>
                <xdr:col>88</xdr:col>
                <xdr:colOff>57150</xdr:colOff>
                <xdr:row>36</xdr:row>
                <xdr:rowOff>76200</xdr:rowOff>
              </from>
              <to>
                <xdr:col>105</xdr:col>
                <xdr:colOff>0</xdr:colOff>
                <xdr:row>42</xdr:row>
                <xdr:rowOff>66675</xdr:rowOff>
              </to>
            </anchor>
          </objectPr>
        </oleObject>
      </mc:Choice>
      <mc:Fallback>
        <oleObject progId="AutoCAD.Drawing.21" shapeId="43203" r:id="rId79"/>
      </mc:Fallback>
    </mc:AlternateContent>
    <mc:AlternateContent xmlns:mc="http://schemas.openxmlformats.org/markup-compatibility/2006">
      <mc:Choice Requires="x14">
        <oleObject progId="AutoCAD.Drawing.21" shapeId="43204" r:id="rId81">
          <objectPr defaultSize="0" autoPict="0" r:id="rId80">
            <anchor moveWithCells="1">
              <from>
                <xdr:col>108</xdr:col>
                <xdr:colOff>28575</xdr:colOff>
                <xdr:row>36</xdr:row>
                <xdr:rowOff>76200</xdr:rowOff>
              </from>
              <to>
                <xdr:col>126</xdr:col>
                <xdr:colOff>47625</xdr:colOff>
                <xdr:row>43</xdr:row>
                <xdr:rowOff>0</xdr:rowOff>
              </to>
            </anchor>
          </objectPr>
        </oleObject>
      </mc:Choice>
      <mc:Fallback>
        <oleObject progId="AutoCAD.Drawing.21" shapeId="43204" r:id="rId81"/>
      </mc:Fallback>
    </mc:AlternateContent>
    <mc:AlternateContent xmlns:mc="http://schemas.openxmlformats.org/markup-compatibility/2006">
      <mc:Choice Requires="x14">
        <oleObject progId="AutoCAD.Drawing.21" shapeId="43205" r:id="rId82">
          <objectPr defaultSize="0" autoPict="0" r:id="rId80">
            <anchor moveWithCells="1">
              <from>
                <xdr:col>129</xdr:col>
                <xdr:colOff>57150</xdr:colOff>
                <xdr:row>36</xdr:row>
                <xdr:rowOff>0</xdr:rowOff>
              </from>
              <to>
                <xdr:col>149</xdr:col>
                <xdr:colOff>9525</xdr:colOff>
                <xdr:row>43</xdr:row>
                <xdr:rowOff>9525</xdr:rowOff>
              </to>
            </anchor>
          </objectPr>
        </oleObject>
      </mc:Choice>
      <mc:Fallback>
        <oleObject progId="AutoCAD.Drawing.21" shapeId="43205" r:id="rId8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tabSelected="1" view="pageBreakPreview" zoomScale="85" zoomScaleNormal="85" zoomScaleSheetLayoutView="85" workbookViewId="0">
      <selection activeCell="G18" sqref="G18"/>
    </sheetView>
  </sheetViews>
  <sheetFormatPr defaultRowHeight="12.75"/>
  <cols>
    <col min="1" max="1" width="1.140625" style="1" customWidth="1"/>
    <col min="2" max="2" width="9.85546875" style="1" customWidth="1"/>
    <col min="3" max="3" width="39.85546875" style="1" customWidth="1"/>
    <col min="4" max="4" width="11.5703125" style="1" customWidth="1"/>
    <col min="5" max="5" width="12.7109375" style="1" customWidth="1"/>
    <col min="6" max="6" width="11.7109375" style="43" customWidth="1"/>
    <col min="7" max="7" width="14.5703125" style="40" customWidth="1"/>
    <col min="8" max="8" width="39.5703125" style="1" bestFit="1" customWidth="1"/>
    <col min="9" max="16384" width="9.140625" style="1"/>
  </cols>
  <sheetData>
    <row r="1" spans="1:9">
      <c r="E1" s="36" t="s">
        <v>1</v>
      </c>
      <c r="F1" s="39"/>
    </row>
    <row r="2" spans="1:9">
      <c r="E2" s="2"/>
      <c r="F2" s="41"/>
    </row>
    <row r="3" spans="1:9">
      <c r="C3" s="56" t="s">
        <v>170</v>
      </c>
      <c r="D3" s="56"/>
      <c r="E3" s="56"/>
      <c r="F3" s="42"/>
    </row>
    <row r="4" spans="1:9" ht="27" customHeight="1">
      <c r="E4" s="36" t="s">
        <v>171</v>
      </c>
      <c r="F4" s="39"/>
    </row>
    <row r="5" spans="1:9">
      <c r="E5" s="3"/>
    </row>
    <row r="6" spans="1:9" ht="18">
      <c r="B6" s="9"/>
      <c r="C6" s="57">
        <v>44582</v>
      </c>
      <c r="E6" s="2"/>
      <c r="F6" s="44"/>
    </row>
    <row r="7" spans="1:9" ht="18">
      <c r="B7" s="9"/>
      <c r="D7" s="9"/>
      <c r="E7" s="9"/>
      <c r="F7" s="44"/>
    </row>
    <row r="8" spans="1:9" ht="18">
      <c r="B8" s="35" t="s">
        <v>155</v>
      </c>
      <c r="C8" s="35"/>
      <c r="D8" s="35"/>
      <c r="E8" s="35"/>
      <c r="F8" s="44"/>
    </row>
    <row r="9" spans="1:9" ht="25.5">
      <c r="A9" s="7">
        <v>1</v>
      </c>
      <c r="B9" s="11" t="s">
        <v>4</v>
      </c>
      <c r="C9" s="11" t="s">
        <v>2</v>
      </c>
      <c r="D9" s="11" t="s">
        <v>3</v>
      </c>
      <c r="E9" s="12" t="s">
        <v>5</v>
      </c>
      <c r="F9" s="45"/>
    </row>
    <row r="10" spans="1:9" ht="15.75">
      <c r="A10" s="7"/>
      <c r="B10" s="28"/>
      <c r="C10" s="23" t="s">
        <v>125</v>
      </c>
      <c r="D10" s="24" t="str">
        <f>RIGHT(C10,6)</f>
        <v>IQL101</v>
      </c>
      <c r="E10" s="25">
        <v>21759</v>
      </c>
      <c r="F10" s="46"/>
      <c r="G10" s="47"/>
      <c r="H10" s="2"/>
    </row>
    <row r="11" spans="1:9" ht="15.75">
      <c r="A11" s="7"/>
      <c r="B11" s="28"/>
      <c r="C11" s="23" t="s">
        <v>149</v>
      </c>
      <c r="D11" s="24" t="str">
        <f t="shared" ref="D11:D50" si="0">RIGHT(C11,6)</f>
        <v>IQL102</v>
      </c>
      <c r="E11" s="25">
        <v>22901</v>
      </c>
      <c r="F11" s="46"/>
      <c r="G11" s="47"/>
      <c r="H11" s="2"/>
    </row>
    <row r="12" spans="1:9" ht="15.75">
      <c r="A12" s="7"/>
      <c r="B12" s="28"/>
      <c r="C12" s="23" t="s">
        <v>126</v>
      </c>
      <c r="D12" s="24" t="str">
        <f t="shared" si="0"/>
        <v>IQL103</v>
      </c>
      <c r="E12" s="25">
        <v>24050</v>
      </c>
      <c r="F12" s="46"/>
      <c r="G12" s="47"/>
      <c r="H12" s="2"/>
    </row>
    <row r="13" spans="1:9" ht="15.75">
      <c r="A13" s="7"/>
      <c r="B13" s="28"/>
      <c r="C13" s="23" t="s">
        <v>127</v>
      </c>
      <c r="D13" s="24" t="str">
        <f t="shared" si="0"/>
        <v>IQL104</v>
      </c>
      <c r="E13" s="25">
        <v>15638</v>
      </c>
      <c r="F13" s="46"/>
      <c r="G13" s="47"/>
      <c r="H13" s="2"/>
      <c r="I13" s="8"/>
    </row>
    <row r="14" spans="1:9" ht="15.75">
      <c r="A14" s="7"/>
      <c r="B14" s="28"/>
      <c r="C14" s="23" t="s">
        <v>128</v>
      </c>
      <c r="D14" s="24" t="str">
        <f t="shared" si="0"/>
        <v>IQL105</v>
      </c>
      <c r="E14" s="25">
        <v>16413</v>
      </c>
      <c r="F14" s="46"/>
      <c r="G14" s="47"/>
      <c r="H14" s="2"/>
      <c r="I14" s="8"/>
    </row>
    <row r="15" spans="1:9" ht="15.75">
      <c r="A15" s="7"/>
      <c r="B15" s="28"/>
      <c r="C15" s="23" t="s">
        <v>129</v>
      </c>
      <c r="D15" s="24" t="str">
        <f t="shared" si="0"/>
        <v>IQL106</v>
      </c>
      <c r="E15" s="25">
        <v>17194</v>
      </c>
      <c r="F15" s="46"/>
      <c r="G15" s="47"/>
      <c r="H15" s="2"/>
      <c r="I15" s="8"/>
    </row>
    <row r="16" spans="1:9" ht="15.75">
      <c r="A16" s="7"/>
      <c r="B16" s="28"/>
      <c r="C16" s="23" t="s">
        <v>130</v>
      </c>
      <c r="D16" s="24" t="str">
        <f t="shared" si="0"/>
        <v>IQL111</v>
      </c>
      <c r="E16" s="25">
        <v>36276</v>
      </c>
      <c r="F16" s="46"/>
      <c r="G16" s="47"/>
      <c r="H16" s="2"/>
      <c r="I16" s="8"/>
    </row>
    <row r="17" spans="1:9" ht="15.75">
      <c r="A17" s="7"/>
      <c r="B17" s="28"/>
      <c r="C17" s="23" t="s">
        <v>131</v>
      </c>
      <c r="D17" s="24" t="str">
        <f t="shared" si="0"/>
        <v>IQL112</v>
      </c>
      <c r="E17" s="25">
        <v>38014</v>
      </c>
      <c r="F17" s="46"/>
      <c r="G17" s="47"/>
      <c r="H17" s="2"/>
      <c r="I17" s="8"/>
    </row>
    <row r="18" spans="1:9" ht="15.75">
      <c r="A18" s="7"/>
      <c r="B18" s="28"/>
      <c r="C18" s="23" t="s">
        <v>132</v>
      </c>
      <c r="D18" s="24" t="str">
        <f t="shared" si="0"/>
        <v>IQL113</v>
      </c>
      <c r="E18" s="25">
        <v>39863</v>
      </c>
      <c r="F18" s="46"/>
      <c r="G18" s="47"/>
      <c r="H18" s="2"/>
      <c r="I18" s="8"/>
    </row>
    <row r="19" spans="1:9" ht="15.75">
      <c r="A19" s="7"/>
      <c r="B19" s="28"/>
      <c r="C19" s="23" t="s">
        <v>133</v>
      </c>
      <c r="D19" s="24" t="str">
        <f t="shared" si="0"/>
        <v>IQL114</v>
      </c>
      <c r="E19" s="25">
        <v>28485</v>
      </c>
      <c r="F19" s="46"/>
      <c r="G19" s="47"/>
      <c r="H19" s="2"/>
      <c r="I19" s="8"/>
    </row>
    <row r="20" spans="1:9" ht="15.75">
      <c r="A20" s="7"/>
      <c r="B20" s="28"/>
      <c r="C20" s="23" t="s">
        <v>134</v>
      </c>
      <c r="D20" s="24" t="str">
        <f t="shared" si="0"/>
        <v>IQL115</v>
      </c>
      <c r="E20" s="25">
        <v>29718</v>
      </c>
      <c r="F20" s="46"/>
      <c r="G20" s="47"/>
      <c r="H20" s="2"/>
      <c r="I20" s="8"/>
    </row>
    <row r="21" spans="1:9" ht="15.75">
      <c r="A21" s="7"/>
      <c r="B21" s="28"/>
      <c r="C21" s="23" t="s">
        <v>135</v>
      </c>
      <c r="D21" s="24" t="str">
        <f t="shared" si="0"/>
        <v>IQL116</v>
      </c>
      <c r="E21" s="25">
        <v>31069</v>
      </c>
      <c r="F21" s="46"/>
      <c r="G21" s="47"/>
      <c r="H21" s="2"/>
      <c r="I21" s="8"/>
    </row>
    <row r="22" spans="1:9" ht="15.75">
      <c r="A22" s="7"/>
      <c r="B22" s="30"/>
      <c r="C22" s="21" t="s">
        <v>165</v>
      </c>
      <c r="D22" s="24" t="str">
        <f t="shared" si="0"/>
        <v>IQL117</v>
      </c>
      <c r="E22" s="25">
        <v>31404</v>
      </c>
      <c r="F22" s="46"/>
      <c r="G22" s="47"/>
      <c r="H22" s="2"/>
      <c r="I22" s="8"/>
    </row>
    <row r="23" spans="1:9" ht="15.75">
      <c r="A23" s="7"/>
      <c r="B23" s="28"/>
      <c r="C23" s="23" t="s">
        <v>136</v>
      </c>
      <c r="D23" s="24" t="str">
        <f t="shared" si="0"/>
        <v>IQL118</v>
      </c>
      <c r="E23" s="25">
        <v>33099</v>
      </c>
      <c r="F23" s="46"/>
      <c r="G23" s="47"/>
      <c r="H23" s="2"/>
      <c r="I23" s="8"/>
    </row>
    <row r="24" spans="1:9" ht="15.75">
      <c r="A24" s="7"/>
      <c r="B24" s="28"/>
      <c r="C24" s="23" t="s">
        <v>137</v>
      </c>
      <c r="D24" s="24" t="str">
        <f t="shared" si="0"/>
        <v>IQL119</v>
      </c>
      <c r="E24" s="25">
        <v>34897</v>
      </c>
      <c r="F24" s="46"/>
      <c r="G24" s="47"/>
      <c r="H24" s="2"/>
      <c r="I24" s="8"/>
    </row>
    <row r="25" spans="1:9" ht="15.75">
      <c r="A25" s="7"/>
      <c r="B25" s="28"/>
      <c r="C25" s="22" t="s">
        <v>153</v>
      </c>
      <c r="D25" s="24" t="str">
        <f t="shared" si="0"/>
        <v>IQL141</v>
      </c>
      <c r="E25" s="25">
        <v>3118</v>
      </c>
      <c r="F25" s="46"/>
      <c r="G25" s="47"/>
      <c r="H25" s="2"/>
      <c r="I25" s="8"/>
    </row>
    <row r="26" spans="1:9" ht="15.75">
      <c r="A26" s="7"/>
      <c r="B26" s="28"/>
      <c r="C26" s="23" t="s">
        <v>150</v>
      </c>
      <c r="D26" s="24" t="str">
        <f t="shared" si="0"/>
        <v>IQL201</v>
      </c>
      <c r="E26" s="25">
        <v>9979</v>
      </c>
      <c r="F26" s="46"/>
      <c r="G26" s="47"/>
      <c r="H26" s="2"/>
      <c r="I26" s="8"/>
    </row>
    <row r="27" spans="1:9" ht="15.75">
      <c r="B27" s="28"/>
      <c r="C27" s="22" t="s">
        <v>151</v>
      </c>
      <c r="D27" s="24" t="str">
        <f t="shared" si="0"/>
        <v>IQL202</v>
      </c>
      <c r="E27" s="25">
        <v>12156</v>
      </c>
      <c r="F27" s="46"/>
      <c r="G27" s="47"/>
    </row>
    <row r="28" spans="1:9" ht="15.75">
      <c r="B28" s="28"/>
      <c r="C28" s="22" t="s">
        <v>138</v>
      </c>
      <c r="D28" s="24" t="str">
        <f t="shared" si="0"/>
        <v>IQL211</v>
      </c>
      <c r="E28" s="25">
        <v>8349</v>
      </c>
      <c r="F28" s="46"/>
      <c r="G28" s="47"/>
    </row>
    <row r="29" spans="1:9" ht="15.75">
      <c r="A29" s="6"/>
      <c r="B29" s="28"/>
      <c r="C29" s="22" t="s">
        <v>139</v>
      </c>
      <c r="D29" s="24" t="str">
        <f t="shared" si="0"/>
        <v>IQL212</v>
      </c>
      <c r="E29" s="25">
        <v>10020</v>
      </c>
      <c r="F29" s="46"/>
      <c r="G29" s="47"/>
    </row>
    <row r="30" spans="1:9" ht="15.75">
      <c r="A30" s="6"/>
      <c r="B30" s="28"/>
      <c r="C30" s="22" t="s">
        <v>152</v>
      </c>
      <c r="D30" s="24" t="str">
        <f t="shared" si="0"/>
        <v>IQL222</v>
      </c>
      <c r="E30" s="25">
        <v>8349</v>
      </c>
      <c r="F30" s="46"/>
      <c r="G30" s="47"/>
    </row>
    <row r="31" spans="1:9" ht="15.75">
      <c r="A31" s="6"/>
      <c r="B31" s="28"/>
      <c r="C31" s="22" t="s">
        <v>140</v>
      </c>
      <c r="D31" s="24" t="str">
        <f t="shared" si="0"/>
        <v>IQL311</v>
      </c>
      <c r="E31" s="25">
        <v>4819</v>
      </c>
      <c r="F31" s="46"/>
      <c r="G31" s="47"/>
    </row>
    <row r="32" spans="1:9" ht="15.75">
      <c r="A32" s="6"/>
      <c r="B32" s="28"/>
      <c r="C32" s="22" t="s">
        <v>141</v>
      </c>
      <c r="D32" s="24" t="str">
        <f t="shared" si="0"/>
        <v>IQL321</v>
      </c>
      <c r="E32" s="25">
        <v>5982</v>
      </c>
      <c r="F32" s="46"/>
      <c r="G32" s="47"/>
    </row>
    <row r="33" spans="1:8" ht="15.75">
      <c r="A33" s="6"/>
      <c r="B33" s="28"/>
      <c r="C33" s="22" t="s">
        <v>142</v>
      </c>
      <c r="D33" s="24" t="str">
        <f t="shared" si="0"/>
        <v>IQL322</v>
      </c>
      <c r="E33" s="25">
        <v>10400</v>
      </c>
      <c r="F33" s="46"/>
      <c r="G33" s="47"/>
    </row>
    <row r="34" spans="1:8" ht="15.75">
      <c r="A34" s="6"/>
      <c r="B34" s="28"/>
      <c r="C34" s="22" t="s">
        <v>143</v>
      </c>
      <c r="D34" s="24" t="str">
        <f t="shared" si="0"/>
        <v>IQL331</v>
      </c>
      <c r="E34" s="25">
        <v>7142</v>
      </c>
      <c r="F34" s="46"/>
      <c r="G34" s="47"/>
    </row>
    <row r="35" spans="1:8" ht="15.75">
      <c r="A35" s="6"/>
      <c r="B35" s="28"/>
      <c r="C35" s="22" t="s">
        <v>144</v>
      </c>
      <c r="D35" s="24" t="str">
        <f t="shared" si="0"/>
        <v>IQL520</v>
      </c>
      <c r="E35" s="25">
        <v>7246</v>
      </c>
      <c r="F35" s="46"/>
      <c r="G35" s="47"/>
    </row>
    <row r="36" spans="1:8" ht="15.75">
      <c r="A36" s="6"/>
      <c r="B36" s="28"/>
      <c r="C36" s="22" t="s">
        <v>145</v>
      </c>
      <c r="D36" s="24" t="str">
        <f t="shared" si="0"/>
        <v>IQL530</v>
      </c>
      <c r="E36" s="25">
        <v>6809</v>
      </c>
      <c r="F36" s="46"/>
      <c r="G36" s="47"/>
    </row>
    <row r="37" spans="1:8" ht="15.75">
      <c r="A37" s="6"/>
      <c r="B37" s="28"/>
      <c r="C37" s="22" t="s">
        <v>154</v>
      </c>
      <c r="D37" s="24" t="str">
        <f t="shared" si="0"/>
        <v>IQL601</v>
      </c>
      <c r="E37" s="25">
        <v>1305</v>
      </c>
      <c r="F37" s="46"/>
      <c r="G37" s="47"/>
    </row>
    <row r="38" spans="1:8" ht="15.75">
      <c r="A38" s="6"/>
      <c r="B38" s="28"/>
      <c r="C38" s="22" t="s">
        <v>146</v>
      </c>
      <c r="D38" s="24" t="str">
        <f t="shared" si="0"/>
        <v>IQL801</v>
      </c>
      <c r="E38" s="25">
        <v>1039</v>
      </c>
      <c r="F38" s="46"/>
      <c r="G38" s="47"/>
    </row>
    <row r="39" spans="1:8" ht="15.75">
      <c r="A39" s="6"/>
      <c r="B39" s="28"/>
      <c r="C39" s="22" t="s">
        <v>147</v>
      </c>
      <c r="D39" s="24" t="str">
        <f t="shared" si="0"/>
        <v>IQL802</v>
      </c>
      <c r="E39" s="25">
        <v>1133</v>
      </c>
      <c r="F39" s="46"/>
      <c r="G39" s="47"/>
    </row>
    <row r="40" spans="1:8" ht="15.75">
      <c r="A40" s="6"/>
      <c r="B40" s="28"/>
      <c r="C40" s="22" t="s">
        <v>148</v>
      </c>
      <c r="D40" s="24" t="str">
        <f t="shared" si="0"/>
        <v>IQL803</v>
      </c>
      <c r="E40" s="25">
        <v>1224</v>
      </c>
      <c r="F40" s="46"/>
      <c r="G40" s="47"/>
    </row>
    <row r="41" spans="1:8" ht="15.75">
      <c r="A41" s="6"/>
      <c r="B41" s="30"/>
      <c r="C41" s="29" t="s">
        <v>156</v>
      </c>
      <c r="D41" s="38" t="str">
        <f t="shared" si="0"/>
        <v xml:space="preserve"> IQ701</v>
      </c>
      <c r="E41" s="25">
        <v>2864</v>
      </c>
      <c r="F41" s="46"/>
      <c r="G41" s="47"/>
    </row>
    <row r="42" spans="1:8" ht="15.75">
      <c r="A42" s="6"/>
      <c r="B42" s="30"/>
      <c r="C42" s="29" t="s">
        <v>157</v>
      </c>
      <c r="D42" s="38" t="str">
        <f t="shared" si="0"/>
        <v xml:space="preserve"> IQ702</v>
      </c>
      <c r="E42" s="25">
        <v>5606</v>
      </c>
      <c r="F42" s="46"/>
      <c r="G42" s="47"/>
    </row>
    <row r="43" spans="1:8" ht="15.75">
      <c r="A43" s="6"/>
      <c r="B43" s="30"/>
      <c r="C43" s="29" t="s">
        <v>158</v>
      </c>
      <c r="D43" s="38" t="str">
        <f t="shared" si="0"/>
        <v xml:space="preserve"> IQ711</v>
      </c>
      <c r="E43" s="25">
        <v>5565</v>
      </c>
      <c r="F43" s="46"/>
      <c r="G43" s="47"/>
    </row>
    <row r="44" spans="1:8" ht="15.75">
      <c r="A44" s="6"/>
      <c r="B44" s="31"/>
      <c r="C44" s="32" t="s">
        <v>159</v>
      </c>
      <c r="D44" s="24" t="str">
        <f t="shared" si="0"/>
        <v>IQL401</v>
      </c>
      <c r="E44" s="25">
        <v>483</v>
      </c>
      <c r="F44" s="46"/>
      <c r="G44" s="47"/>
    </row>
    <row r="45" spans="1:8" ht="15.75">
      <c r="A45" s="6"/>
      <c r="B45" s="31"/>
      <c r="C45" s="32" t="s">
        <v>160</v>
      </c>
      <c r="D45" s="24" t="str">
        <f t="shared" si="0"/>
        <v>IQL402</v>
      </c>
      <c r="E45" s="25">
        <v>742</v>
      </c>
      <c r="F45" s="46"/>
      <c r="G45" s="47"/>
    </row>
    <row r="46" spans="1:8" ht="15.75">
      <c r="A46" s="6"/>
      <c r="B46" s="31"/>
      <c r="C46" s="32" t="s">
        <v>161</v>
      </c>
      <c r="D46" s="24" t="str">
        <f t="shared" si="0"/>
        <v>IQL411</v>
      </c>
      <c r="E46" s="25">
        <v>391</v>
      </c>
      <c r="F46" s="46"/>
      <c r="G46" s="47"/>
    </row>
    <row r="47" spans="1:8" ht="15.75">
      <c r="A47" s="6"/>
      <c r="B47" s="31"/>
      <c r="C47" s="32" t="s">
        <v>162</v>
      </c>
      <c r="D47" s="24" t="str">
        <f t="shared" si="0"/>
        <v>IQL412</v>
      </c>
      <c r="E47" s="25">
        <v>650</v>
      </c>
      <c r="F47" s="46"/>
      <c r="G47" s="47"/>
      <c r="H47" s="37"/>
    </row>
    <row r="48" spans="1:8" ht="15.75">
      <c r="A48" s="6"/>
      <c r="B48" s="31"/>
      <c r="C48" s="32" t="s">
        <v>163</v>
      </c>
      <c r="D48" s="24" t="str">
        <f t="shared" si="0"/>
        <v>IQL221</v>
      </c>
      <c r="E48" s="25">
        <v>7669</v>
      </c>
      <c r="F48" s="46"/>
      <c r="G48" s="47"/>
    </row>
    <row r="49" spans="1:7" ht="15.75">
      <c r="A49" s="6"/>
      <c r="B49" s="31"/>
      <c r="C49" s="32" t="s">
        <v>164</v>
      </c>
      <c r="D49" s="24" t="str">
        <f t="shared" si="0"/>
        <v>IQL501</v>
      </c>
      <c r="E49" s="25">
        <v>10948</v>
      </c>
      <c r="F49" s="46"/>
      <c r="G49" s="47"/>
    </row>
    <row r="50" spans="1:7" ht="15.75">
      <c r="A50" s="6"/>
      <c r="B50" s="27"/>
      <c r="C50" s="27" t="s">
        <v>166</v>
      </c>
      <c r="D50" s="24" t="str">
        <f t="shared" si="0"/>
        <v>IQL511</v>
      </c>
      <c r="E50" s="25">
        <v>4528</v>
      </c>
      <c r="F50" s="46"/>
      <c r="G50" s="47"/>
    </row>
    <row r="51" spans="1:7">
      <c r="A51" s="6"/>
      <c r="B51" s="6"/>
      <c r="C51" s="6"/>
      <c r="D51" s="10"/>
      <c r="E51" s="10"/>
      <c r="F51" s="10"/>
    </row>
    <row r="52" spans="1:7">
      <c r="A52" s="6"/>
      <c r="B52" s="6"/>
      <c r="C52" s="6"/>
      <c r="D52" s="10"/>
      <c r="E52" s="10"/>
      <c r="F52" s="10"/>
    </row>
    <row r="53" spans="1:7">
      <c r="A53" s="6"/>
      <c r="B53" s="6"/>
      <c r="C53" s="6"/>
      <c r="D53" s="10"/>
      <c r="E53" s="10"/>
      <c r="F53" s="10"/>
    </row>
    <row r="54" spans="1:7">
      <c r="B54" s="4" t="s">
        <v>168</v>
      </c>
      <c r="C54" s="4"/>
      <c r="D54" s="5" t="s">
        <v>120</v>
      </c>
      <c r="E54" s="26" t="s">
        <v>121</v>
      </c>
    </row>
    <row r="57" spans="1:7">
      <c r="B57" s="1" t="s">
        <v>122</v>
      </c>
      <c r="D57" s="5" t="s">
        <v>120</v>
      </c>
      <c r="E57" s="1" t="s">
        <v>123</v>
      </c>
    </row>
    <row r="60" spans="1:7">
      <c r="B60" s="1" t="s">
        <v>169</v>
      </c>
      <c r="D60" s="5" t="s">
        <v>120</v>
      </c>
      <c r="E60" s="1" t="s">
        <v>124</v>
      </c>
    </row>
  </sheetData>
  <autoFilter ref="A9:I50"/>
  <mergeCells count="1">
    <mergeCell ref="C3:E3"/>
  </mergeCells>
  <phoneticPr fontId="2" type="noConversion"/>
  <pageMargins left="0.75" right="0.75" top="0.19" bottom="0" header="0.5" footer="0.06"/>
  <pageSetup paperSize="9" scale="9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IQL</vt:lpstr>
      <vt:lpstr>ПРАЙС</vt:lpstr>
      <vt:lpstr>IQL!Область_печати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Ярош Татьяна Владимировна</dc:creator>
  <cp:lastModifiedBy>Якименко Анна Владимировна</cp:lastModifiedBy>
  <cp:lastPrinted>2019-02-04T09:05:38Z</cp:lastPrinted>
  <dcterms:created xsi:type="dcterms:W3CDTF">2012-10-03T08:04:41Z</dcterms:created>
  <dcterms:modified xsi:type="dcterms:W3CDTF">2022-01-20T14:02:05Z</dcterms:modified>
</cp:coreProperties>
</file>